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\\Wprod.ds.aphp.fr\dfz\DTM\COMMUN\1.1 - travaux psl\PROJ nouvelle entrée\Consultation des entreprises\Pieces nouvelles\04 - DPGF\"/>
    </mc:Choice>
  </mc:AlternateContent>
  <xr:revisionPtr revIDLastSave="0" documentId="13_ncr:1_{1EEBF37B-0A41-47FF-B5F0-7E99235EC01B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Lot ELEC" sheetId="4" r:id="rId1"/>
  </sheets>
  <externalReferences>
    <externalReference r:id="rId2"/>
    <externalReference r:id="rId3"/>
  </externalReferences>
  <definedNames>
    <definedName name="_Hlk481172958">#REF!</definedName>
    <definedName name="_Key1" hidden="1">#REF!</definedName>
    <definedName name="_lot1">#REF!</definedName>
    <definedName name="_lot2">#REF!</definedName>
    <definedName name="_lot4">#REF!</definedName>
    <definedName name="_lot5">[1]Finitions!#REF!</definedName>
    <definedName name="_lot6">#REF!</definedName>
    <definedName name="_lot7">#REF!</definedName>
    <definedName name="_lot8">#REF!</definedName>
    <definedName name="_lot9">#REF!</definedName>
    <definedName name="_Order1" hidden="1">255</definedName>
    <definedName name="_Sort" hidden="1">#REF!</definedName>
    <definedName name="_Toc184034271">#REF!</definedName>
    <definedName name="aa" hidden="1">{"'Feuil1'!$B$2:$K$64"}</definedName>
    <definedName name="ASC" localSheetId="0">#REF!</definedName>
    <definedName name="ASC">#REF!</definedName>
    <definedName name="assss">#REF!</definedName>
    <definedName name="CALCUL" localSheetId="0">#REF!</definedName>
    <definedName name="CALCUL">#REF!</definedName>
    <definedName name="carrelage">#REF!</definedName>
    <definedName name="chauffage">#REF!</definedName>
    <definedName name="cloisons">#REF!</definedName>
    <definedName name="_xlnm.Criteria" localSheetId="0">#REF!</definedName>
    <definedName name="_xlnm.Criteria">#REF!</definedName>
    <definedName name="dddd">#REF!</definedName>
    <definedName name="Deplacement">[2]Récapitulatif!$C$26</definedName>
    <definedName name="detection">#REF!</definedName>
    <definedName name="dsf">#REF!</definedName>
    <definedName name="electricité">#REF!</definedName>
    <definedName name="fluides">#REF!</definedName>
    <definedName name="HTML_CodePage" hidden="1">1252</definedName>
    <definedName name="HTML_Control" hidden="1">{"'Feuil1'!$B$2:$K$64"}</definedName>
    <definedName name="HTML_Description" hidden="1">""</definedName>
    <definedName name="HTML_Email" hidden="1">""</definedName>
    <definedName name="HTML_Header" hidden="1">""</definedName>
    <definedName name="HTML_LastUpdate" hidden="1">"01/03/01"</definedName>
    <definedName name="HTML_LineAfter" hidden="1">TRUE</definedName>
    <definedName name="HTML_LineBefore" hidden="1">TRUE</definedName>
    <definedName name="HTML_Name" hidden="1">"Frédéric DENNEULIN"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"E:\Travail\Estim\html\MonHTML-2.htm"</definedName>
    <definedName name="HTML_PathTemplate" hidden="1">"E:\Travail\Estim\html\HTMLTemp.htm"</definedName>
    <definedName name="HTML_Title" hidden="1">"Premère-page-estim-FDN-2"</definedName>
    <definedName name="Indemnite">[2]Récapitulatif!$C$27</definedName>
    <definedName name="KFraisAnnexes">[2]Récapitulatif!$C$60</definedName>
    <definedName name="KMO">[2]Récapitulatif!$G$30</definedName>
    <definedName name="meubles">#REF!</definedName>
    <definedName name="peinture">#REF!</definedName>
    <definedName name="plafonds">[1]Finitions!#REF!</definedName>
    <definedName name="platrerie">#REF!</definedName>
    <definedName name="plomberie">#REF!</definedName>
    <definedName name="PP">#REF!</definedName>
    <definedName name="ppp">#REF!</definedName>
    <definedName name="sols">#REF!</definedName>
    <definedName name="solsouple">#REF!</definedName>
    <definedName name="SOUTEENTERREE">#REF!</definedName>
    <definedName name="Summary">#REF!</definedName>
    <definedName name="TauxHoraire">[2]Récapitulatif!$C$24</definedName>
    <definedName name="ZONE" localSheetId="0">#REF!</definedName>
    <definedName name="ZONE">#REF!</definedName>
    <definedName name="_xlnm.Print_Area" localSheetId="0">'Lot ELEC'!$A$1:$F$279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77" i="4" l="1"/>
  <c r="A168" i="4" l="1"/>
  <c r="A253" i="4"/>
  <c r="A150" i="4" l="1"/>
  <c r="A220" i="4" l="1"/>
  <c r="A75" i="4" l="1"/>
  <c r="A208" i="4" l="1"/>
  <c r="A65" i="4"/>
  <c r="A14" i="4" l="1"/>
  <c r="A29" i="4"/>
  <c r="A39" i="4"/>
  <c r="A47" i="4"/>
  <c r="A55" i="4"/>
  <c r="A97" i="4"/>
  <c r="A114" i="4"/>
  <c r="A126" i="4"/>
  <c r="A138" i="4"/>
  <c r="A163" i="4"/>
  <c r="A170" i="4"/>
  <c r="A189" i="4"/>
  <c r="A222" i="4"/>
  <c r="A255" i="4"/>
</calcChain>
</file>

<file path=xl/sharedStrings.xml><?xml version="1.0" encoding="utf-8"?>
<sst xmlns="http://schemas.openxmlformats.org/spreadsheetml/2006/main" count="339" uniqueCount="190">
  <si>
    <t>ens</t>
  </si>
  <si>
    <t>ml</t>
  </si>
  <si>
    <t>U</t>
  </si>
  <si>
    <t>Ens</t>
  </si>
  <si>
    <t>Fourniture, pose et raccordement des équipements tels que décrits au CCTP, y compris toutes sujétions :</t>
  </si>
  <si>
    <t>Ml</t>
  </si>
  <si>
    <t>Accessoires divers de pose et de raccordement</t>
  </si>
  <si>
    <t>Câble FTP 2x4p catégorie 6</t>
  </si>
  <si>
    <t>Cordons RJ45 FTP catégorie 6 2m</t>
  </si>
  <si>
    <t>Recette  de chaque prise RJ45</t>
  </si>
  <si>
    <t>Prise RJ45 FTP catégorie 6 + plastron 45x45</t>
  </si>
  <si>
    <t>Guide cordons 5 lyres 19" 1U</t>
  </si>
  <si>
    <t>Panneaux 24 ports catégorie FTP 19"</t>
  </si>
  <si>
    <t>Fourniture, pose et raccordements des équipements tels que décrits au CCTP, y compris toutes sujetions :</t>
  </si>
  <si>
    <t xml:space="preserve"> </t>
  </si>
  <si>
    <t>Pré câblage Informatique et Téléphonique</t>
  </si>
  <si>
    <t>COURANTS FAIBLES</t>
  </si>
  <si>
    <t xml:space="preserve">Goulotte </t>
  </si>
  <si>
    <t>Détecteur de présence</t>
  </si>
  <si>
    <t>Gradateur</t>
  </si>
  <si>
    <t>Petit appareillage</t>
  </si>
  <si>
    <t>Câble U1000RO2V5G1,5mm²</t>
  </si>
  <si>
    <t>Télécommande</t>
  </si>
  <si>
    <t>Bloc autonome d'Evacuation standard</t>
  </si>
  <si>
    <t>BAES SATI LED</t>
  </si>
  <si>
    <t xml:space="preserve">Eclairage de sécurité </t>
  </si>
  <si>
    <t>Appareil type A6</t>
  </si>
  <si>
    <t>Appareil type A5</t>
  </si>
  <si>
    <t>Appareil type A4</t>
  </si>
  <si>
    <t>Appareil type A3</t>
  </si>
  <si>
    <t>Appareil type A2</t>
  </si>
  <si>
    <t>Appareil type A1</t>
  </si>
  <si>
    <t xml:space="preserve">Appareil type A </t>
  </si>
  <si>
    <t>Eclairage</t>
  </si>
  <si>
    <t>Fourniture et pose des accessoires de répérage et divers</t>
  </si>
  <si>
    <t>Incorporations, saignées et rebouchages</t>
  </si>
  <si>
    <t>Boîtes de dérivation et raccordements</t>
  </si>
  <si>
    <t>Calfeutrement des traversées de parois</t>
  </si>
  <si>
    <t>Câbles U1000 R2V 5G6mm²</t>
  </si>
  <si>
    <t>Câbles U1000 R2V 3G2.5mm²</t>
  </si>
  <si>
    <t>Câbles U1000 R2V 5G1.5mm²</t>
  </si>
  <si>
    <t>Câbles U1000 R2V 4x1.5mm²</t>
  </si>
  <si>
    <t>Câbles U1000 R2V 3G1.5mm²</t>
  </si>
  <si>
    <t>Câbles U1000 R2V 2x1.5mm²</t>
  </si>
  <si>
    <t>Câbles U1000 R2V avec repérages :</t>
  </si>
  <si>
    <t xml:space="preserve">Fournitrue et mise en œuvre des câbles de distribution : </t>
  </si>
  <si>
    <t>Distributions secondaires et terminales</t>
  </si>
  <si>
    <t>Fourreau D40</t>
  </si>
  <si>
    <t>Fourreau D32</t>
  </si>
  <si>
    <t>Fourreau D25</t>
  </si>
  <si>
    <t>Fournitrue et mise en œuvre des câbles de distribution :</t>
  </si>
  <si>
    <t>Alimentations particulières</t>
  </si>
  <si>
    <t xml:space="preserve">Sujétions, repérage des câbles </t>
  </si>
  <si>
    <t>Schémas, notes de calcul</t>
  </si>
  <si>
    <t>Remaniement des départs existants</t>
  </si>
  <si>
    <t>Repérages, raccordement et fixations</t>
  </si>
  <si>
    <t xml:space="preserve">Liaisons équipotentielles </t>
  </si>
  <si>
    <t>Réseau de terre</t>
  </si>
  <si>
    <t>Fourniture note de calcul et bilan de puissance et mise à jour des documents existants</t>
  </si>
  <si>
    <t xml:space="preserve">Relevé des installations BT </t>
  </si>
  <si>
    <t>Origine des installations basse tension</t>
  </si>
  <si>
    <t>Réalimentation des installations existantes</t>
  </si>
  <si>
    <t xml:space="preserve">Mise hors service des zones concernées par les travaux et débornage et dépose des installations existantes </t>
  </si>
  <si>
    <t>Neutralisation et Dépose des instalations électriques</t>
  </si>
  <si>
    <t>Câblage éclairage de sécurité R2V 5G1.5</t>
  </si>
  <si>
    <t>Câblage luminaire R2V 3G1,5</t>
  </si>
  <si>
    <t>Bloc de sécurité  de balisage</t>
  </si>
  <si>
    <t>Fourniture et pose des éclairages étanches LED</t>
  </si>
  <si>
    <t>Fourniture et pose coffrets de chantier y compris alimentation depuis colonne de distribution</t>
  </si>
  <si>
    <t>Raccordement sur existant yc disjoncteur + comptage</t>
  </si>
  <si>
    <t>Installation provisoire de chantier</t>
  </si>
  <si>
    <t>COURANTS FORTS</t>
  </si>
  <si>
    <t xml:space="preserve">Dossier DOE </t>
  </si>
  <si>
    <t xml:space="preserve">Etudes d'exécution </t>
  </si>
  <si>
    <t>Généralités</t>
  </si>
  <si>
    <t>EUROS</t>
  </si>
  <si>
    <t>TOTAL  HT.</t>
  </si>
  <si>
    <t>Prix Unit.</t>
  </si>
  <si>
    <t>Qté</t>
  </si>
  <si>
    <t>DESIGNATION DES OUVRAGES</t>
  </si>
  <si>
    <t>ART.</t>
  </si>
  <si>
    <t>PM</t>
  </si>
  <si>
    <t>Essais et mise en service</t>
  </si>
  <si>
    <t>Alimentation secourue</t>
  </si>
  <si>
    <t>Centrale IP</t>
  </si>
  <si>
    <t>Switch POE</t>
  </si>
  <si>
    <t>Alimentation et temporisation gâche</t>
  </si>
  <si>
    <t>Bouton poussoir commande d'ouverture porte</t>
  </si>
  <si>
    <t>Câblage Catégorie 6</t>
  </si>
  <si>
    <t>7</t>
  </si>
  <si>
    <t xml:space="preserve">Dépose et repose des faux plafonds </t>
  </si>
  <si>
    <t xml:space="preserve">Mise à la terre des structures métalliques </t>
  </si>
  <si>
    <t>Adjonctions de départs FM/PC/ECL/PCO</t>
  </si>
  <si>
    <t>Tableau d'allumage</t>
  </si>
  <si>
    <t>HOPITAL LA PITIE SALPETRIERE - Réhabilitation de l'entrée principale</t>
  </si>
  <si>
    <t>5</t>
  </si>
  <si>
    <t>5.1</t>
  </si>
  <si>
    <t>5.2</t>
  </si>
  <si>
    <t>Dépose, évacuation des installations de climatisation</t>
  </si>
  <si>
    <t>5.3</t>
  </si>
  <si>
    <t>5.4</t>
  </si>
  <si>
    <t>Remaniement et adjonctions protections dans l’armoire existante normal et ondulé de l’accueil</t>
  </si>
  <si>
    <t>5.5</t>
  </si>
  <si>
    <t>5.6</t>
  </si>
  <si>
    <t>Coffret électrique projet</t>
  </si>
  <si>
    <t>Coffret électrique</t>
  </si>
  <si>
    <t>Alimentation du coffret depuis TD existant yc adjonction départ</t>
  </si>
  <si>
    <t>5.7</t>
  </si>
  <si>
    <r>
      <t>-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Arial"/>
        <family val="2"/>
      </rPr>
      <t>Alimentations de la loge véhicule 63A</t>
    </r>
  </si>
  <si>
    <r>
      <t>-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Arial"/>
        <family val="2"/>
      </rPr>
      <t>Alimentations mono 16A pour chaque équipement suivant :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</si>
  <si>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0"/>
        <color theme="1"/>
        <rFont val="Arial"/>
        <family val="2"/>
      </rPr>
      <t>Barrières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</si>
  <si>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0"/>
        <color theme="1"/>
        <rFont val="Arial"/>
        <family val="2"/>
      </rPr>
      <t>Portillons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</si>
  <si>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0"/>
        <color theme="1"/>
        <rFont val="Arial"/>
        <family val="2"/>
      </rPr>
      <t>Portes automatiques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</si>
  <si>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0"/>
        <color theme="1"/>
        <rFont val="Arial"/>
        <family val="2"/>
      </rPr>
      <t>Signalétiques yc coupure pompier</t>
    </r>
  </si>
  <si>
    <r>
      <t>-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Arial"/>
        <family val="2"/>
      </rPr>
      <t>Alimentations des divers besoins techniques des courants faibles :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</si>
  <si>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0"/>
        <color theme="1"/>
        <rFont val="Arial"/>
        <family val="2"/>
      </rPr>
      <t>Portails</t>
    </r>
  </si>
  <si>
    <r>
      <t>o</t>
    </r>
    <r>
      <rPr>
        <sz val="7"/>
        <color theme="1"/>
        <rFont val="Times New Roman"/>
        <family val="1"/>
      </rPr>
      <t xml:space="preserve">   </t>
    </r>
    <r>
      <rPr>
        <b/>
        <sz val="10"/>
        <color theme="1"/>
        <rFont val="Arial"/>
        <family val="2"/>
      </rPr>
      <t>Portail N°4, Portail N°5 et Porte N°3 </t>
    </r>
  </si>
  <si>
    <r>
      <t>-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Arial"/>
        <family val="2"/>
      </rPr>
      <t>Alimentation Unité extérieure de climatisation en terrasse 2KW</t>
    </r>
  </si>
  <si>
    <r>
      <t>-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Arial"/>
        <family val="2"/>
      </rPr>
      <t>Alimentations des cassettes de climatisation 200W unitaire</t>
    </r>
  </si>
  <si>
    <t>5.8</t>
  </si>
  <si>
    <t>5.9</t>
  </si>
  <si>
    <t>5.10</t>
  </si>
  <si>
    <t>Bloc autonome d'Ambiance</t>
  </si>
  <si>
    <t>5.11</t>
  </si>
  <si>
    <t>Eclairage extérieur</t>
  </si>
  <si>
    <t>Tableaux Commande Forcée d'éclairage, y compris inter crépusculaire</t>
  </si>
  <si>
    <t>Distibution pour éclairage extérieur</t>
  </si>
  <si>
    <t>5.12</t>
  </si>
  <si>
    <t xml:space="preserve">PC 2P+T 16A </t>
  </si>
  <si>
    <t>Tableau de commande des barrières et portails</t>
  </si>
  <si>
    <t>6</t>
  </si>
  <si>
    <t>6.1</t>
  </si>
  <si>
    <t>Déplacement SR existant</t>
  </si>
  <si>
    <t>6.2</t>
  </si>
  <si>
    <t>Contrôle d'accès</t>
  </si>
  <si>
    <t>Licence, programmation et mise en service</t>
  </si>
  <si>
    <t xml:space="preserve">Frontal et cartes </t>
  </si>
  <si>
    <t xml:space="preserve">Lecteur de badge </t>
  </si>
  <si>
    <t xml:space="preserve">Boîtier alimentation </t>
  </si>
  <si>
    <t>Boîtiers déportés</t>
  </si>
  <si>
    <t>Accessoires passe fils et divers</t>
  </si>
  <si>
    <t>Coffrets SAREL UTL compris contact
  effraction</t>
  </si>
  <si>
    <t>Contacts et câblages autogardes,
  alarmes et divers suivant CCTP</t>
  </si>
  <si>
    <t>Canalisation, câblage</t>
  </si>
  <si>
    <t>Personnalisation des badges</t>
  </si>
  <si>
    <t>Badges</t>
  </si>
  <si>
    <t>Batterie</t>
  </si>
  <si>
    <t>Platine vidéo principale exterieure</t>
  </si>
  <si>
    <t>Moniteur vidéo Intérieure</t>
  </si>
  <si>
    <t>6.3</t>
  </si>
  <si>
    <t>6.4</t>
  </si>
  <si>
    <t>Vidéosurveillance</t>
  </si>
  <si>
    <t>Dépose et repose des caméras</t>
  </si>
  <si>
    <t>Mise en service, programmation et mise à jour superviseur existant</t>
  </si>
  <si>
    <t>Canalisations et câblage</t>
  </si>
  <si>
    <t>CLIMATISATION PAR SYSTÈME BI SPLIT</t>
  </si>
  <si>
    <t>Fourniture, pose et raccordement d'une unité extériure Bisplit y compris support associé</t>
  </si>
  <si>
    <t>*  Puissance …....</t>
  </si>
  <si>
    <t>*  modèle …....</t>
  </si>
  <si>
    <t>Unité intérieure</t>
  </si>
  <si>
    <t>Fourniture, pose et raccordement d'unités intérieures</t>
  </si>
  <si>
    <t>Evacuation des condensats</t>
  </si>
  <si>
    <t>* Tuyauterie PVC :</t>
  </si>
  <si>
    <t xml:space="preserve">  . DN </t>
  </si>
  <si>
    <t>* Siphon</t>
  </si>
  <si>
    <t>* Cristal</t>
  </si>
  <si>
    <t>Ligne frigorifique</t>
  </si>
  <si>
    <t>Tube frigorifique pré-isolée</t>
  </si>
  <si>
    <t>Déviation d'une ligne frigorifique constituée de deux joints Refnet</t>
  </si>
  <si>
    <t>Commande - Régulation - Electricité</t>
  </si>
  <si>
    <t xml:space="preserve">Fourniture, pose, raccordement et cablage de Télécommande </t>
  </si>
  <si>
    <t>Cablage et paramétrage</t>
  </si>
  <si>
    <t>EnS</t>
  </si>
  <si>
    <t>PSE N°1</t>
  </si>
  <si>
    <t>Fourniture, pose et raccordement d'une caméra extérieure CAMAERA 5</t>
  </si>
  <si>
    <t>Fourniture, pose et raccordement d'une caméra intérieure avec mirco intégré CAMAERA 6</t>
  </si>
  <si>
    <t>5.13</t>
  </si>
  <si>
    <t>Convecteurs électriques</t>
  </si>
  <si>
    <t>Fourniture, pose et raccordement de convecteurs électriques</t>
  </si>
  <si>
    <t>Baie 600x600</t>
  </si>
  <si>
    <t>Arrêt d'urgence et câblage associés</t>
  </si>
  <si>
    <r>
      <t>o</t>
    </r>
    <r>
      <rPr>
        <sz val="7"/>
        <color theme="1"/>
        <rFont val="Times New Roman"/>
        <family val="1"/>
      </rPr>
      <t xml:space="preserve">   </t>
    </r>
    <r>
      <rPr>
        <sz val="10"/>
        <color theme="1"/>
        <rFont val="Arial"/>
        <family val="2"/>
      </rPr>
      <t>Rideaux métalliques</t>
    </r>
  </si>
  <si>
    <r>
      <t>-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Arial"/>
        <family val="2"/>
      </rPr>
      <t>Alimentation guerite provisoire phase 2</t>
    </r>
  </si>
  <si>
    <t>Tableau de commande des barrières et portails guerite provisoire phase 2</t>
  </si>
  <si>
    <t>Alimentation base vie extérieure</t>
  </si>
  <si>
    <t>Lot 4 : Electricité</t>
  </si>
  <si>
    <t>Portier Vidéophone - Interphone</t>
  </si>
  <si>
    <t>PRESTATIONS SUPPLEMENTAIRES EVENTUELLES</t>
  </si>
  <si>
    <t>PSE 01 : CLOTURES COMPLEMENTAIRES AVEC PORTES, PORTAIL ET PORTIER VIDEOPHONE - INTERPHONE</t>
  </si>
  <si>
    <t>Date et signature électronique obligatoire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</si>
</sst>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#,##0\ &quot;€&quot;;\-#,##0\ &quot;€&quot;"/>
    <numFmt numFmtId="44" formatCode="_-* #,##0.00\ &quot;€&quot;_-;\-* #,##0.00\ &quot;€&quot;_-;_-* &quot;-&quot;??\ &quot;€&quot;_-;_-@_-"/>
    <numFmt numFmtId="164" formatCode="_-* #,##0.00\ [$€-1]_-;\-* #,##0.00\ [$€-1]_-;_-* &quot;-&quot;??\ [$€-1]_-"/>
    <numFmt numFmtId="165" formatCode="_-* #,##0.00\ &quot;F&quot;_-;\-* #,##0.00\ &quot;F&quot;_-;_-* &quot;-&quot;??\ &quot;F&quot;_-;_-@_-"/>
    <numFmt numFmtId="166" formatCode="_-* #,##0.00\ _€_-;\-* #,##0.00\ _€_-;_-* &quot;-&quot;??\ _€_-;_-@_-"/>
    <numFmt numFmtId="167" formatCode="_-* #,##0.00\ [$€-1]_-;\-* #,##0.00\ [$€-1]_-;_-* \-??\ [$€-1]_-;_-@_-"/>
    <numFmt numFmtId="168" formatCode="_-* #,##0.00\ _F_-;\-* #,##0.00\ _F_-;_-* &quot;-&quot;??\ _F_-;_-@_-"/>
    <numFmt numFmtId="169" formatCode="#,##0.00_0_-_ ;#,##0.00\-_0_ "/>
  </numFmts>
  <fonts count="5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4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u/>
      <sz val="10"/>
      <color indexed="12"/>
      <name val="Arial"/>
      <family val="2"/>
    </font>
    <font>
      <b/>
      <u/>
      <sz val="12"/>
      <name val="Arial"/>
      <family val="2"/>
    </font>
    <font>
      <sz val="11"/>
      <name val="Arial"/>
    </font>
    <font>
      <b/>
      <sz val="11"/>
      <name val="Arial"/>
      <family val="2"/>
    </font>
    <font>
      <sz val="11"/>
      <name val="Times New Roman"/>
      <family val="1"/>
    </font>
    <font>
      <sz val="10"/>
      <color indexed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i/>
      <u/>
      <sz val="10"/>
      <name val="Arial"/>
      <family val="2"/>
    </font>
    <font>
      <b/>
      <i/>
      <sz val="10"/>
      <name val="Arial"/>
      <family val="2"/>
    </font>
    <font>
      <sz val="9"/>
      <name val="Arial"/>
      <family val="2"/>
    </font>
    <font>
      <b/>
      <i/>
      <sz val="10"/>
      <name val="Univers"/>
      <family val="2"/>
    </font>
    <font>
      <b/>
      <sz val="10"/>
      <color indexed="10"/>
      <name val="Arial"/>
      <family val="2"/>
    </font>
    <font>
      <sz val="8"/>
      <name val="Calibri"/>
      <family val="2"/>
      <scheme val="minor"/>
    </font>
    <font>
      <sz val="10"/>
      <name val="Helv"/>
    </font>
    <font>
      <b/>
      <sz val="10"/>
      <name val="Times New Roman"/>
      <family val="1"/>
    </font>
    <font>
      <sz val="10"/>
      <name val="Courier"/>
      <family val="3"/>
    </font>
    <font>
      <sz val="10"/>
      <name val="Times New Roman"/>
      <family val="1"/>
    </font>
    <font>
      <sz val="10"/>
      <name val="MS Sans Serif"/>
      <family val="2"/>
    </font>
    <font>
      <sz val="10"/>
      <name val="Arial"/>
    </font>
    <font>
      <b/>
      <i/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vertAlign val="superscript"/>
      <sz val="10"/>
      <color indexed="50"/>
      <name val="Arial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8"/>
      <name val="Arial"/>
      <family val="2"/>
    </font>
    <font>
      <sz val="10"/>
      <name val="MS Sans Serif"/>
    </font>
    <font>
      <sz val="10"/>
      <name val="Verdana"/>
      <family val="2"/>
    </font>
    <font>
      <b/>
      <u/>
      <sz val="10"/>
      <name val="Arial"/>
      <family val="2"/>
    </font>
    <font>
      <sz val="10"/>
      <color theme="1"/>
      <name val="Arial"/>
      <family val="2"/>
    </font>
    <font>
      <sz val="10"/>
      <color theme="1"/>
      <name val="Symbol"/>
      <family val="1"/>
      <charset val="2"/>
    </font>
    <font>
      <sz val="7"/>
      <color theme="1"/>
      <name val="Times New Roman"/>
      <family val="1"/>
    </font>
    <font>
      <sz val="10"/>
      <color theme="1"/>
      <name val="Courier New"/>
      <family val="3"/>
    </font>
    <font>
      <b/>
      <sz val="10"/>
      <color theme="1"/>
      <name val="Arial"/>
      <family val="2"/>
    </font>
    <font>
      <b/>
      <sz val="8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4" tint="0.59999389629810485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theme="1"/>
      </left>
      <right style="thin">
        <color theme="1"/>
      </right>
      <top/>
      <bottom/>
      <diagonal/>
    </border>
  </borders>
  <cellStyleXfs count="115">
    <xf numFmtId="0" fontId="0" fillId="0" borderId="0"/>
    <xf numFmtId="0" fontId="2" fillId="0" borderId="0"/>
    <xf numFmtId="0" fontId="1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10" fillId="0" borderId="0"/>
    <xf numFmtId="0" fontId="5" fillId="0" borderId="0"/>
    <xf numFmtId="0" fontId="2" fillId="0" borderId="0"/>
    <xf numFmtId="49" fontId="13" fillId="0" borderId="0">
      <alignment vertical="top" wrapText="1"/>
    </xf>
    <xf numFmtId="0" fontId="2" fillId="0" borderId="0"/>
    <xf numFmtId="0" fontId="2" fillId="0" borderId="0"/>
    <xf numFmtId="0" fontId="5" fillId="0" borderId="0"/>
    <xf numFmtId="44" fontId="2" fillId="0" borderId="0" applyFont="0" applyFill="0" applyBorder="0" applyAlignment="0" applyProtection="0"/>
    <xf numFmtId="0" fontId="20" fillId="0" borderId="0"/>
    <xf numFmtId="0" fontId="12" fillId="0" borderId="11">
      <alignment wrapText="1"/>
    </xf>
    <xf numFmtId="0" fontId="21" fillId="0" borderId="10">
      <alignment vertical="top" wrapText="1"/>
    </xf>
    <xf numFmtId="164" fontId="2" fillId="0" borderId="0" applyFont="0" applyFill="0" applyBorder="0" applyAlignment="0" applyProtection="0"/>
    <xf numFmtId="0" fontId="21" fillId="0" borderId="6">
      <alignment horizontal="center"/>
    </xf>
    <xf numFmtId="165" fontId="2" fillId="0" borderId="0" applyFont="0" applyFill="0" applyBorder="0" applyAlignment="0" applyProtection="0"/>
    <xf numFmtId="0" fontId="22" fillId="0" borderId="0"/>
    <xf numFmtId="0" fontId="20" fillId="0" borderId="0"/>
    <xf numFmtId="0" fontId="2" fillId="0" borderId="0"/>
    <xf numFmtId="0" fontId="23" fillId="0" borderId="0"/>
    <xf numFmtId="0" fontId="2" fillId="0" borderId="0"/>
    <xf numFmtId="0" fontId="21" fillId="0" borderId="6">
      <alignment horizontal="left" vertical="top"/>
      <protection locked="0"/>
    </xf>
    <xf numFmtId="0" fontId="9" fillId="0" borderId="0" applyFill="0" applyBorder="0" applyAlignment="0" applyProtection="0">
      <protection locked="0"/>
    </xf>
    <xf numFmtId="0" fontId="2" fillId="0" borderId="0"/>
    <xf numFmtId="0" fontId="5" fillId="0" borderId="0"/>
    <xf numFmtId="166" fontId="5" fillId="0" borderId="0" applyFont="0" applyFill="0" applyBorder="0" applyAlignment="0" applyProtection="0"/>
    <xf numFmtId="0" fontId="1" fillId="0" borderId="0"/>
    <xf numFmtId="167" fontId="2" fillId="0" borderId="0"/>
    <xf numFmtId="167" fontId="24" fillId="0" borderId="0"/>
    <xf numFmtId="0" fontId="25" fillId="0" borderId="0"/>
    <xf numFmtId="0" fontId="27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5" borderId="0" applyNumberFormat="0" applyBorder="0" applyAlignment="0" applyProtection="0"/>
    <xf numFmtId="0" fontId="27" fillId="8" borderId="0" applyNumberFormat="0" applyBorder="0" applyAlignment="0" applyProtection="0"/>
    <xf numFmtId="0" fontId="27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9" borderId="0" applyNumberFormat="0" applyBorder="0" applyAlignment="0" applyProtection="0"/>
    <xf numFmtId="0" fontId="29" fillId="0" borderId="10" applyNumberFormat="0" applyBorder="0">
      <alignment horizontal="left" vertical="center" indent="2"/>
    </xf>
    <xf numFmtId="0" fontId="30" fillId="0" borderId="0" applyNumberFormat="0" applyFill="0" applyBorder="0" applyAlignment="0" applyProtection="0"/>
    <xf numFmtId="0" fontId="31" fillId="20" borderId="27" applyNumberFormat="0" applyAlignment="0" applyProtection="0"/>
    <xf numFmtId="0" fontId="32" fillId="0" borderId="28" applyNumberFormat="0" applyFill="0" applyAlignment="0" applyProtection="0"/>
    <xf numFmtId="0" fontId="2" fillId="21" borderId="29" applyNumberFormat="0" applyFont="0" applyAlignment="0" applyProtection="0"/>
    <xf numFmtId="0" fontId="2" fillId="0" borderId="0" applyFont="0" applyFill="0" applyBorder="0" applyAlignment="0" applyProtection="0"/>
    <xf numFmtId="0" fontId="4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3" fillId="7" borderId="27" applyNumberFormat="0" applyAlignment="0" applyProtection="0"/>
    <xf numFmtId="44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34" fillId="3" borderId="0" applyNumberFormat="0" applyBorder="0" applyAlignment="0" applyProtection="0"/>
    <xf numFmtId="166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0" fontId="35" fillId="22" borderId="0" applyNumberFormat="0" applyBorder="0" applyAlignment="0" applyProtection="0"/>
    <xf numFmtId="0" fontId="26" fillId="0" borderId="0" applyNumberFormat="0" applyFill="0" applyBorder="0" applyAlignment="0" applyProtection="0"/>
    <xf numFmtId="0" fontId="36" fillId="4" borderId="0" applyNumberFormat="0" applyBorder="0" applyAlignment="0" applyProtection="0"/>
    <xf numFmtId="0" fontId="37" fillId="20" borderId="30" applyNumberFormat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31" applyNumberFormat="0" applyFill="0" applyAlignment="0" applyProtection="0"/>
    <xf numFmtId="0" fontId="41" fillId="0" borderId="32" applyNumberFormat="0" applyFill="0" applyAlignment="0" applyProtection="0"/>
    <xf numFmtId="0" fontId="42" fillId="0" borderId="33" applyNumberFormat="0" applyFill="0" applyAlignment="0" applyProtection="0"/>
    <xf numFmtId="0" fontId="42" fillId="0" borderId="0" applyNumberFormat="0" applyFill="0" applyBorder="0" applyAlignment="0" applyProtection="0"/>
    <xf numFmtId="0" fontId="43" fillId="0" borderId="34" applyNumberFormat="0" applyFill="0" applyAlignment="0" applyProtection="0"/>
    <xf numFmtId="0" fontId="44" fillId="23" borderId="35" applyNumberFormat="0" applyAlignment="0" applyProtection="0"/>
    <xf numFmtId="3" fontId="2" fillId="0" borderId="0" applyFont="0" applyFill="0" applyBorder="0" applyAlignment="0" applyProtection="0"/>
    <xf numFmtId="0" fontId="20" fillId="0" borderId="0"/>
    <xf numFmtId="0" fontId="20" fillId="0" borderId="0"/>
    <xf numFmtId="4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46" fillId="0" borderId="0"/>
    <xf numFmtId="0" fontId="1" fillId="0" borderId="0">
      <alignment vertical="top"/>
    </xf>
    <xf numFmtId="0" fontId="23" fillId="0" borderId="0"/>
    <xf numFmtId="166" fontId="20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169" fontId="13" fillId="0" borderId="0"/>
    <xf numFmtId="49" fontId="13" fillId="0" borderId="0">
      <alignment vertical="top" wrapText="1"/>
    </xf>
    <xf numFmtId="0" fontId="20" fillId="0" borderId="0"/>
    <xf numFmtId="0" fontId="1" fillId="0" borderId="0">
      <alignment vertical="top"/>
    </xf>
    <xf numFmtId="0" fontId="1" fillId="0" borderId="0"/>
    <xf numFmtId="164" fontId="2" fillId="0" borderId="0" applyFont="0" applyFill="0" applyBorder="0" applyAlignment="0" applyProtection="0"/>
    <xf numFmtId="0" fontId="47" fillId="0" borderId="0"/>
    <xf numFmtId="44" fontId="2" fillId="0" borderId="0" applyFont="0" applyFill="0" applyBorder="0" applyAlignment="0" applyProtection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20" fillId="0" borderId="0"/>
    <xf numFmtId="0" fontId="20" fillId="0" borderId="0"/>
    <xf numFmtId="0" fontId="24" fillId="0" borderId="0"/>
    <xf numFmtId="0" fontId="1" fillId="0" borderId="0"/>
  </cellStyleXfs>
  <cellXfs count="114">
    <xf numFmtId="0" fontId="0" fillId="0" borderId="0" xfId="0"/>
    <xf numFmtId="0" fontId="5" fillId="0" borderId="0" xfId="6"/>
    <xf numFmtId="0" fontId="2" fillId="0" borderId="12" xfId="7" applyBorder="1"/>
    <xf numFmtId="0" fontId="2" fillId="0" borderId="0" xfId="7"/>
    <xf numFmtId="0" fontId="11" fillId="0" borderId="13" xfId="7" applyFont="1" applyBorder="1"/>
    <xf numFmtId="0" fontId="2" fillId="0" borderId="0" xfId="7" applyAlignment="1">
      <alignment horizontal="center"/>
    </xf>
    <xf numFmtId="0" fontId="2" fillId="0" borderId="0" xfId="7" applyAlignment="1">
      <alignment wrapText="1"/>
    </xf>
    <xf numFmtId="49" fontId="2" fillId="0" borderId="0" xfId="7" applyNumberFormat="1" applyAlignment="1">
      <alignment horizontal="center" vertical="center"/>
    </xf>
    <xf numFmtId="0" fontId="11" fillId="0" borderId="0" xfId="7" applyFont="1"/>
    <xf numFmtId="4" fontId="2" fillId="0" borderId="14" xfId="7" applyNumberFormat="1" applyBorder="1"/>
    <xf numFmtId="4" fontId="2" fillId="0" borderId="7" xfId="7" applyNumberFormat="1" applyBorder="1"/>
    <xf numFmtId="1" fontId="2" fillId="0" borderId="15" xfId="7" applyNumberFormat="1" applyBorder="1"/>
    <xf numFmtId="49" fontId="14" fillId="0" borderId="10" xfId="8" applyFont="1" applyBorder="1" applyAlignment="1">
      <alignment horizontal="left"/>
    </xf>
    <xf numFmtId="49" fontId="2" fillId="0" borderId="13" xfId="7" applyNumberFormat="1" applyBorder="1" applyAlignment="1">
      <alignment horizontal="center" vertical="center"/>
    </xf>
    <xf numFmtId="4" fontId="2" fillId="0" borderId="10" xfId="7" applyNumberFormat="1" applyBorder="1"/>
    <xf numFmtId="0" fontId="2" fillId="0" borderId="10" xfId="7" applyBorder="1" applyAlignment="1">
      <alignment wrapText="1"/>
    </xf>
    <xf numFmtId="0" fontId="2" fillId="0" borderId="6" xfId="7" applyBorder="1" applyAlignment="1">
      <alignment horizontal="center"/>
    </xf>
    <xf numFmtId="49" fontId="2" fillId="0" borderId="15" xfId="7" applyNumberFormat="1" applyBorder="1" applyAlignment="1">
      <alignment horizontal="center" vertical="center"/>
    </xf>
    <xf numFmtId="0" fontId="2" fillId="0" borderId="10" xfId="9" applyBorder="1" applyAlignment="1">
      <alignment wrapText="1"/>
    </xf>
    <xf numFmtId="49" fontId="12" fillId="0" borderId="15" xfId="7" applyNumberFormat="1" applyFont="1" applyBorder="1" applyAlignment="1">
      <alignment horizontal="center" vertical="center"/>
    </xf>
    <xf numFmtId="0" fontId="2" fillId="0" borderId="1" xfId="7" applyBorder="1" applyAlignment="1">
      <alignment horizontal="center"/>
    </xf>
    <xf numFmtId="0" fontId="2" fillId="0" borderId="1" xfId="7" applyBorder="1" applyAlignment="1">
      <alignment wrapText="1"/>
    </xf>
    <xf numFmtId="4" fontId="12" fillId="0" borderId="16" xfId="7" applyNumberFormat="1" applyFont="1" applyBorder="1"/>
    <xf numFmtId="4" fontId="12" fillId="0" borderId="12" xfId="7" applyNumberFormat="1" applyFont="1" applyBorder="1"/>
    <xf numFmtId="0" fontId="2" fillId="0" borderId="3" xfId="7" applyBorder="1" applyAlignment="1">
      <alignment horizontal="right" vertical="center"/>
    </xf>
    <xf numFmtId="0" fontId="2" fillId="0" borderId="22" xfId="7" applyBorder="1" applyAlignment="1">
      <alignment horizontal="right" vertical="center"/>
    </xf>
    <xf numFmtId="0" fontId="2" fillId="0" borderId="2" xfId="7" applyBorder="1" applyAlignment="1">
      <alignment horizontal="right" vertical="center"/>
    </xf>
    <xf numFmtId="0" fontId="2" fillId="0" borderId="1" xfId="7" applyBorder="1" applyAlignment="1">
      <alignment horizontal="right" vertical="center"/>
    </xf>
    <xf numFmtId="0" fontId="12" fillId="0" borderId="13" xfId="7" applyFont="1" applyBorder="1" applyAlignment="1">
      <alignment horizontal="right" vertical="center" wrapText="1"/>
    </xf>
    <xf numFmtId="1" fontId="2" fillId="0" borderId="13" xfId="7" applyNumberFormat="1" applyBorder="1"/>
    <xf numFmtId="4" fontId="2" fillId="0" borderId="18" xfId="7" applyNumberFormat="1" applyBorder="1"/>
    <xf numFmtId="4" fontId="2" fillId="0" borderId="1" xfId="7" applyNumberFormat="1" applyBorder="1"/>
    <xf numFmtId="0" fontId="2" fillId="0" borderId="13" xfId="7" applyBorder="1"/>
    <xf numFmtId="0" fontId="2" fillId="0" borderId="10" xfId="7" applyBorder="1" applyAlignment="1">
      <alignment horizontal="left" wrapText="1"/>
    </xf>
    <xf numFmtId="0" fontId="15" fillId="0" borderId="10" xfId="7" applyFont="1" applyBorder="1" applyAlignment="1">
      <alignment horizontal="left" wrapText="1"/>
    </xf>
    <xf numFmtId="0" fontId="15" fillId="0" borderId="10" xfId="7" quotePrefix="1" applyFont="1" applyBorder="1" applyAlignment="1">
      <alignment horizontal="left" wrapText="1"/>
    </xf>
    <xf numFmtId="1" fontId="11" fillId="0" borderId="15" xfId="7" applyNumberFormat="1" applyFont="1" applyBorder="1"/>
    <xf numFmtId="0" fontId="12" fillId="0" borderId="10" xfId="7" applyFont="1" applyBorder="1" applyAlignment="1">
      <alignment horizontal="left" wrapText="1"/>
    </xf>
    <xf numFmtId="0" fontId="12" fillId="0" borderId="10" xfId="7" applyFont="1" applyBorder="1" applyAlignment="1">
      <alignment horizontal="center" wrapText="1"/>
    </xf>
    <xf numFmtId="0" fontId="7" fillId="0" borderId="10" xfId="7" applyFont="1" applyBorder="1" applyAlignment="1">
      <alignment horizontal="left" wrapText="1"/>
    </xf>
    <xf numFmtId="4" fontId="2" fillId="0" borderId="10" xfId="7" applyNumberFormat="1" applyBorder="1" applyAlignment="1">
      <alignment vertical="center"/>
    </xf>
    <xf numFmtId="0" fontId="2" fillId="0" borderId="15" xfId="7" applyBorder="1" applyAlignment="1">
      <alignment horizontal="right" vertical="center"/>
    </xf>
    <xf numFmtId="0" fontId="2" fillId="0" borderId="14" xfId="7" applyBorder="1"/>
    <xf numFmtId="0" fontId="2" fillId="0" borderId="7" xfId="7" applyBorder="1" applyAlignment="1">
      <alignment horizontal="right" vertical="center"/>
    </xf>
    <xf numFmtId="4" fontId="2" fillId="0" borderId="14" xfId="7" applyNumberFormat="1" applyBorder="1" applyAlignment="1">
      <alignment vertical="center"/>
    </xf>
    <xf numFmtId="0" fontId="2" fillId="0" borderId="15" xfId="10" applyBorder="1" applyAlignment="1">
      <alignment vertical="center"/>
    </xf>
    <xf numFmtId="49" fontId="2" fillId="0" borderId="10" xfId="10" applyNumberFormat="1" applyBorder="1" applyAlignment="1" applyProtection="1">
      <alignment horizontal="left"/>
      <protection locked="0"/>
    </xf>
    <xf numFmtId="49" fontId="2" fillId="0" borderId="10" xfId="10" applyNumberFormat="1" applyBorder="1" applyProtection="1">
      <protection locked="0"/>
    </xf>
    <xf numFmtId="0" fontId="2" fillId="0" borderId="6" xfId="10" applyBorder="1" applyAlignment="1" applyProtection="1">
      <alignment horizontal="center"/>
      <protection locked="0"/>
    </xf>
    <xf numFmtId="49" fontId="12" fillId="0" borderId="13" xfId="7" applyNumberFormat="1" applyFont="1" applyBorder="1" applyAlignment="1">
      <alignment horizontal="center" vertical="center"/>
    </xf>
    <xf numFmtId="49" fontId="16" fillId="0" borderId="10" xfId="7" applyNumberFormat="1" applyFont="1" applyBorder="1" applyAlignment="1">
      <alignment vertical="center" wrapText="1"/>
    </xf>
    <xf numFmtId="0" fontId="2" fillId="0" borderId="10" xfId="7" applyBorder="1" applyAlignment="1">
      <alignment horizontal="right" vertical="center"/>
    </xf>
    <xf numFmtId="49" fontId="2" fillId="0" borderId="10" xfId="7" applyNumberFormat="1" applyBorder="1" applyAlignment="1">
      <alignment vertical="center" wrapText="1"/>
    </xf>
    <xf numFmtId="0" fontId="2" fillId="0" borderId="6" xfId="7" applyBorder="1" applyAlignment="1">
      <alignment horizontal="right" vertical="center"/>
    </xf>
    <xf numFmtId="0" fontId="2" fillId="0" borderId="10" xfId="7" applyBorder="1"/>
    <xf numFmtId="0" fontId="2" fillId="0" borderId="10" xfId="10" applyBorder="1" applyAlignment="1">
      <alignment vertical="center" wrapText="1"/>
    </xf>
    <xf numFmtId="4" fontId="17" fillId="0" borderId="10" xfId="10" applyNumberFormat="1" applyFont="1" applyBorder="1" applyAlignment="1">
      <alignment vertical="center"/>
    </xf>
    <xf numFmtId="0" fontId="2" fillId="0" borderId="6" xfId="10" applyBorder="1" applyAlignment="1">
      <alignment horizontal="center" vertical="center" wrapText="1"/>
    </xf>
    <xf numFmtId="0" fontId="15" fillId="0" borderId="10" xfId="7" applyFont="1" applyBorder="1" applyAlignment="1">
      <alignment wrapText="1"/>
    </xf>
    <xf numFmtId="0" fontId="2" fillId="0" borderId="14" xfId="7" applyBorder="1" applyAlignment="1">
      <alignment horizontal="center"/>
    </xf>
    <xf numFmtId="0" fontId="2" fillId="0" borderId="10" xfId="7" applyBorder="1" applyAlignment="1">
      <alignment horizontal="center"/>
    </xf>
    <xf numFmtId="0" fontId="18" fillId="0" borderId="15" xfId="7" applyFont="1" applyBorder="1" applyAlignment="1">
      <alignment horizontal="center"/>
    </xf>
    <xf numFmtId="0" fontId="12" fillId="0" borderId="6" xfId="7" applyFont="1" applyBorder="1" applyAlignment="1">
      <alignment horizontal="center"/>
    </xf>
    <xf numFmtId="0" fontId="4" fillId="0" borderId="10" xfId="7" applyFont="1" applyBorder="1" applyAlignment="1">
      <alignment horizontal="center" wrapText="1"/>
    </xf>
    <xf numFmtId="0" fontId="3" fillId="0" borderId="10" xfId="11" quotePrefix="1" applyFont="1" applyBorder="1" applyAlignment="1">
      <alignment horizontal="left"/>
    </xf>
    <xf numFmtId="0" fontId="2" fillId="0" borderId="10" xfId="26" applyBorder="1" applyAlignment="1">
      <alignment wrapText="1"/>
    </xf>
    <xf numFmtId="0" fontId="15" fillId="0" borderId="10" xfId="7" quotePrefix="1" applyFont="1" applyBorder="1" applyAlignment="1">
      <alignment horizontal="left" vertical="top" wrapText="1"/>
    </xf>
    <xf numFmtId="0" fontId="2" fillId="0" borderId="10" xfId="7" applyBorder="1" applyAlignment="1">
      <alignment vertical="top" wrapText="1"/>
    </xf>
    <xf numFmtId="0" fontId="2" fillId="0" borderId="10" xfId="7" applyBorder="1" applyAlignment="1">
      <alignment horizontal="center" vertical="top"/>
    </xf>
    <xf numFmtId="0" fontId="2" fillId="0" borderId="7" xfId="7" applyBorder="1" applyAlignment="1">
      <alignment horizontal="center"/>
    </xf>
    <xf numFmtId="4" fontId="2" fillId="0" borderId="10" xfId="20" applyNumberFormat="1" applyFont="1" applyBorder="1" applyAlignment="1">
      <alignment vertical="center"/>
    </xf>
    <xf numFmtId="0" fontId="12" fillId="24" borderId="25" xfId="86" applyFont="1" applyFill="1" applyBorder="1" applyAlignment="1">
      <alignment horizontal="center" vertical="center"/>
    </xf>
    <xf numFmtId="0" fontId="2" fillId="24" borderId="20" xfId="7" applyFill="1" applyBorder="1" applyAlignment="1">
      <alignment wrapText="1"/>
    </xf>
    <xf numFmtId="0" fontId="2" fillId="24" borderId="21" xfId="7" applyFill="1" applyBorder="1" applyAlignment="1">
      <alignment horizontal="center"/>
    </xf>
    <xf numFmtId="0" fontId="11" fillId="24" borderId="26" xfId="7" applyFont="1" applyFill="1" applyBorder="1"/>
    <xf numFmtId="0" fontId="2" fillId="24" borderId="20" xfId="7" applyFill="1" applyBorder="1"/>
    <xf numFmtId="0" fontId="2" fillId="24" borderId="19" xfId="7" applyFill="1" applyBorder="1"/>
    <xf numFmtId="0" fontId="12" fillId="24" borderId="10" xfId="7" applyFont="1" applyFill="1" applyBorder="1" applyAlignment="1">
      <alignment horizontal="center" wrapText="1"/>
    </xf>
    <xf numFmtId="0" fontId="12" fillId="24" borderId="6" xfId="7" applyFont="1" applyFill="1" applyBorder="1" applyAlignment="1">
      <alignment horizontal="center"/>
    </xf>
    <xf numFmtId="0" fontId="12" fillId="24" borderId="15" xfId="7" applyFont="1" applyFill="1" applyBorder="1" applyAlignment="1">
      <alignment horizontal="center"/>
    </xf>
    <xf numFmtId="0" fontId="12" fillId="24" borderId="10" xfId="7" applyFont="1" applyFill="1" applyBorder="1" applyAlignment="1">
      <alignment horizontal="center"/>
    </xf>
    <xf numFmtId="0" fontId="12" fillId="24" borderId="14" xfId="7" applyFont="1" applyFill="1" applyBorder="1" applyAlignment="1">
      <alignment horizontal="center"/>
    </xf>
    <xf numFmtId="0" fontId="12" fillId="24" borderId="4" xfId="7" applyFont="1" applyFill="1" applyBorder="1" applyAlignment="1">
      <alignment horizontal="center" wrapText="1"/>
    </xf>
    <xf numFmtId="0" fontId="12" fillId="24" borderId="5" xfId="7" applyFont="1" applyFill="1" applyBorder="1" applyAlignment="1">
      <alignment horizontal="center"/>
    </xf>
    <xf numFmtId="0" fontId="18" fillId="24" borderId="25" xfId="7" applyFont="1" applyFill="1" applyBorder="1" applyAlignment="1">
      <alignment horizontal="center"/>
    </xf>
    <xf numFmtId="0" fontId="12" fillId="24" borderId="4" xfId="7" applyFont="1" applyFill="1" applyBorder="1" applyAlignment="1">
      <alignment horizontal="center"/>
    </xf>
    <xf numFmtId="0" fontId="12" fillId="24" borderId="24" xfId="7" applyFont="1" applyFill="1" applyBorder="1" applyAlignment="1">
      <alignment horizontal="center"/>
    </xf>
    <xf numFmtId="49" fontId="2" fillId="24" borderId="26" xfId="7" applyNumberFormat="1" applyFill="1" applyBorder="1" applyAlignment="1">
      <alignment horizontal="center" vertical="center"/>
    </xf>
    <xf numFmtId="49" fontId="12" fillId="24" borderId="15" xfId="7" applyNumberFormat="1" applyFont="1" applyFill="1" applyBorder="1" applyAlignment="1">
      <alignment horizontal="center" vertical="center"/>
    </xf>
    <xf numFmtId="0" fontId="48" fillId="0" borderId="23" xfId="11" quotePrefix="1" applyFont="1" applyBorder="1" applyAlignment="1">
      <alignment horizontal="left"/>
    </xf>
    <xf numFmtId="0" fontId="50" fillId="0" borderId="10" xfId="0" applyFont="1" applyBorder="1" applyAlignment="1">
      <alignment horizontal="justify" vertical="center"/>
    </xf>
    <xf numFmtId="0" fontId="52" fillId="0" borderId="10" xfId="0" applyFont="1" applyBorder="1" applyAlignment="1">
      <alignment horizontal="left" vertical="center" indent="4"/>
    </xf>
    <xf numFmtId="0" fontId="50" fillId="0" borderId="10" xfId="0" quotePrefix="1" applyFont="1" applyBorder="1" applyAlignment="1">
      <alignment horizontal="justify" vertical="center"/>
    </xf>
    <xf numFmtId="0" fontId="2" fillId="0" borderId="10" xfId="0" applyFont="1" applyBorder="1" applyAlignment="1">
      <alignment wrapText="1"/>
    </xf>
    <xf numFmtId="0" fontId="15" fillId="0" borderId="10" xfId="0" quotePrefix="1" applyFont="1" applyBorder="1" applyAlignment="1">
      <alignment horizontal="left" wrapText="1"/>
    </xf>
    <xf numFmtId="0" fontId="0" fillId="0" borderId="10" xfId="0" applyBorder="1" applyAlignment="1">
      <alignment wrapText="1"/>
    </xf>
    <xf numFmtId="0" fontId="12" fillId="0" borderId="2" xfId="7" applyFont="1" applyBorder="1" applyAlignment="1">
      <alignment horizontal="right" vertical="center" wrapText="1"/>
    </xf>
    <xf numFmtId="0" fontId="12" fillId="0" borderId="0" xfId="7" applyFont="1" applyAlignment="1">
      <alignment horizontal="right" vertical="center" wrapText="1"/>
    </xf>
    <xf numFmtId="4" fontId="12" fillId="0" borderId="18" xfId="7" applyNumberFormat="1" applyFont="1" applyBorder="1"/>
    <xf numFmtId="0" fontId="54" fillId="0" borderId="13" xfId="7" applyFont="1" applyBorder="1" applyAlignment="1">
      <alignment horizontal="left" vertical="center" wrapText="1"/>
    </xf>
    <xf numFmtId="49" fontId="54" fillId="0" borderId="13" xfId="7" applyNumberFormat="1" applyFont="1" applyBorder="1" applyAlignment="1">
      <alignment horizontal="center" vertical="center"/>
    </xf>
    <xf numFmtId="0" fontId="2" fillId="0" borderId="0" xfId="7" applyAlignment="1">
      <alignment horizontal="right" vertical="center"/>
    </xf>
    <xf numFmtId="4" fontId="2" fillId="0" borderId="0" xfId="10" applyNumberFormat="1" applyAlignment="1">
      <alignment vertical="center"/>
    </xf>
    <xf numFmtId="0" fontId="2" fillId="0" borderId="0" xfId="10" applyAlignment="1">
      <alignment horizontal="center" vertical="center" wrapText="1"/>
    </xf>
    <xf numFmtId="0" fontId="2" fillId="0" borderId="0" xfId="7" applyAlignment="1">
      <alignment horizontal="center" vertical="center" wrapText="1"/>
    </xf>
    <xf numFmtId="0" fontId="2" fillId="0" borderId="0" xfId="7" applyAlignment="1">
      <alignment vertical="center" wrapText="1"/>
    </xf>
    <xf numFmtId="1" fontId="2" fillId="0" borderId="0" xfId="7" applyNumberFormat="1"/>
    <xf numFmtId="0" fontId="16" fillId="0" borderId="36" xfId="113" applyFont="1" applyBorder="1" applyAlignment="1" applyProtection="1">
      <alignment horizontal="left" wrapText="1"/>
      <protection locked="0"/>
    </xf>
    <xf numFmtId="0" fontId="12" fillId="24" borderId="10" xfId="7" applyFont="1" applyFill="1" applyBorder="1" applyAlignment="1">
      <alignment horizontal="left" wrapText="1"/>
    </xf>
    <xf numFmtId="4" fontId="2" fillId="0" borderId="7" xfId="7" applyNumberFormat="1" applyBorder="1" applyAlignment="1">
      <alignment vertical="center"/>
    </xf>
    <xf numFmtId="0" fontId="12" fillId="24" borderId="17" xfId="7" applyFont="1" applyFill="1" applyBorder="1" applyAlignment="1">
      <alignment horizontal="right" vertical="center" wrapText="1"/>
    </xf>
    <xf numFmtId="0" fontId="12" fillId="24" borderId="8" xfId="7" applyFont="1" applyFill="1" applyBorder="1" applyAlignment="1">
      <alignment horizontal="right" vertical="center" wrapText="1"/>
    </xf>
    <xf numFmtId="0" fontId="12" fillId="24" borderId="9" xfId="7" applyFont="1" applyFill="1" applyBorder="1" applyAlignment="1">
      <alignment horizontal="right" vertical="center" wrapText="1"/>
    </xf>
    <xf numFmtId="0" fontId="9" fillId="0" borderId="10" xfId="6" applyFont="1" applyBorder="1" applyAlignment="1">
      <alignment horizontal="center" vertical="center" wrapText="1"/>
    </xf>
  </cellXfs>
  <cellStyles count="115">
    <cellStyle name="20 % - Accent1 2" xfId="33" xr:uid="{00000000-0005-0000-0000-000000000000}"/>
    <cellStyle name="20 % - Accent2 2" xfId="34" xr:uid="{00000000-0005-0000-0000-000001000000}"/>
    <cellStyle name="20 % - Accent3 2" xfId="35" xr:uid="{00000000-0005-0000-0000-000002000000}"/>
    <cellStyle name="20 % - Accent4 2" xfId="36" xr:uid="{00000000-0005-0000-0000-000003000000}"/>
    <cellStyle name="20 % - Accent5 2" xfId="37" xr:uid="{00000000-0005-0000-0000-000004000000}"/>
    <cellStyle name="20 % - Accent6 2" xfId="38" xr:uid="{00000000-0005-0000-0000-000005000000}"/>
    <cellStyle name="40 % - Accent1 2" xfId="39" xr:uid="{00000000-0005-0000-0000-000006000000}"/>
    <cellStyle name="40 % - Accent2 2" xfId="40" xr:uid="{00000000-0005-0000-0000-000007000000}"/>
    <cellStyle name="40 % - Accent3 2" xfId="41" xr:uid="{00000000-0005-0000-0000-000008000000}"/>
    <cellStyle name="40 % - Accent4 2" xfId="42" xr:uid="{00000000-0005-0000-0000-000009000000}"/>
    <cellStyle name="40 % - Accent5 2" xfId="43" xr:uid="{00000000-0005-0000-0000-00000A000000}"/>
    <cellStyle name="40 % - Accent6 2" xfId="44" xr:uid="{00000000-0005-0000-0000-00000B000000}"/>
    <cellStyle name="60 % - Accent1 2" xfId="45" xr:uid="{00000000-0005-0000-0000-00000C000000}"/>
    <cellStyle name="60 % - Accent2 2" xfId="46" xr:uid="{00000000-0005-0000-0000-00000D000000}"/>
    <cellStyle name="60 % - Accent3 2" xfId="47" xr:uid="{00000000-0005-0000-0000-00000E000000}"/>
    <cellStyle name="60 % - Accent4 2" xfId="48" xr:uid="{00000000-0005-0000-0000-00000F000000}"/>
    <cellStyle name="60 % - Accent5 2" xfId="49" xr:uid="{00000000-0005-0000-0000-000010000000}"/>
    <cellStyle name="60 % - Accent6 2" xfId="50" xr:uid="{00000000-0005-0000-0000-000011000000}"/>
    <cellStyle name="Accent1 2" xfId="51" xr:uid="{00000000-0005-0000-0000-000012000000}"/>
    <cellStyle name="Accent2 2" xfId="52" xr:uid="{00000000-0005-0000-0000-000013000000}"/>
    <cellStyle name="Accent3 2" xfId="53" xr:uid="{00000000-0005-0000-0000-000014000000}"/>
    <cellStyle name="Accent4 2" xfId="54" xr:uid="{00000000-0005-0000-0000-000015000000}"/>
    <cellStyle name="Accent5 2" xfId="55" xr:uid="{00000000-0005-0000-0000-000016000000}"/>
    <cellStyle name="Accent6 2" xfId="56" xr:uid="{00000000-0005-0000-0000-000017000000}"/>
    <cellStyle name="Alinea" xfId="57" xr:uid="{00000000-0005-0000-0000-000018000000}"/>
    <cellStyle name="Avertissement 2" xfId="58" xr:uid="{00000000-0005-0000-0000-000019000000}"/>
    <cellStyle name="Calcul 2" xfId="59" xr:uid="{00000000-0005-0000-0000-00001A000000}"/>
    <cellStyle name="Cellule liée 2" xfId="60" xr:uid="{00000000-0005-0000-0000-00001B000000}"/>
    <cellStyle name="chap3" xfId="14" xr:uid="{00000000-0005-0000-0000-00001C000000}"/>
    <cellStyle name="Chapitre" xfId="15" xr:uid="{00000000-0005-0000-0000-00001D000000}"/>
    <cellStyle name="Date" xfId="62" xr:uid="{00000000-0005-0000-0000-00001E000000}"/>
    <cellStyle name="Definition" xfId="8" xr:uid="{00000000-0005-0000-0000-00001F000000}"/>
    <cellStyle name="Definition 2" xfId="100" xr:uid="{00000000-0005-0000-0000-000020000000}"/>
    <cellStyle name="En-tête 1" xfId="63" xr:uid="{00000000-0005-0000-0000-000021000000}"/>
    <cellStyle name="En-tête 2" xfId="64" xr:uid="{00000000-0005-0000-0000-000022000000}"/>
    <cellStyle name="Entrée 2" xfId="65" xr:uid="{00000000-0005-0000-0000-000023000000}"/>
    <cellStyle name="Euro" xfId="16" xr:uid="{00000000-0005-0000-0000-000024000000}"/>
    <cellStyle name="Euro 2" xfId="104" xr:uid="{00000000-0005-0000-0000-000025000000}"/>
    <cellStyle name="Euro 3" xfId="66" xr:uid="{00000000-0005-0000-0000-000026000000}"/>
    <cellStyle name="Fin Chapitre" xfId="17" xr:uid="{00000000-0005-0000-0000-000027000000}"/>
    <cellStyle name="Fixe" xfId="67" xr:uid="{00000000-0005-0000-0000-000028000000}"/>
    <cellStyle name="Insatisfaisant 2" xfId="68" xr:uid="{00000000-0005-0000-0000-000029000000}"/>
    <cellStyle name="Lien hypertexte 2" xfId="3" xr:uid="{00000000-0005-0000-0000-00002A000000}"/>
    <cellStyle name="Milliers 119" xfId="89" xr:uid="{00000000-0005-0000-0000-00002B000000}"/>
    <cellStyle name="Milliers 2" xfId="28" xr:uid="{00000000-0005-0000-0000-00002C000000}"/>
    <cellStyle name="Milliers 2 2" xfId="96" xr:uid="{00000000-0005-0000-0000-00002D000000}"/>
    <cellStyle name="Milliers 2 3" xfId="69" xr:uid="{00000000-0005-0000-0000-00002E000000}"/>
    <cellStyle name="Monétaire 2" xfId="12" xr:uid="{00000000-0005-0000-0000-00002F000000}"/>
    <cellStyle name="Monétaire 2 2" xfId="18" xr:uid="{00000000-0005-0000-0000-000030000000}"/>
    <cellStyle name="Monétaire 2 3" xfId="70" xr:uid="{00000000-0005-0000-0000-000031000000}"/>
    <cellStyle name="Monétaire 2 37" xfId="88" xr:uid="{00000000-0005-0000-0000-000032000000}"/>
    <cellStyle name="Monétaire 3" xfId="87" xr:uid="{00000000-0005-0000-0000-000033000000}"/>
    <cellStyle name="Monétaire 5" xfId="106" xr:uid="{00000000-0005-0000-0000-000034000000}"/>
    <cellStyle name="Monétaire0" xfId="71" xr:uid="{00000000-0005-0000-0000-000035000000}"/>
    <cellStyle name="Neutre 2" xfId="72" xr:uid="{00000000-0005-0000-0000-000036000000}"/>
    <cellStyle name="NiveauLigne_2_dsDqe1" xfId="73" xr:uid="{00000000-0005-0000-0000-000037000000}"/>
    <cellStyle name="Non défini" xfId="19" xr:uid="{00000000-0005-0000-0000-000038000000}"/>
    <cellStyle name="Normal" xfId="0" builtinId="0"/>
    <cellStyle name="Normal 10" xfId="93" xr:uid="{00000000-0005-0000-0000-00003A000000}"/>
    <cellStyle name="Normal 11" xfId="32" xr:uid="{00000000-0005-0000-0000-00003B000000}"/>
    <cellStyle name="Normal 11 2" xfId="114" xr:uid="{00000000-0005-0000-0000-00003C000000}"/>
    <cellStyle name="Normal 2" xfId="4" xr:uid="{00000000-0005-0000-0000-00003D000000}"/>
    <cellStyle name="Normal 2 2" xfId="7" xr:uid="{00000000-0005-0000-0000-00003E000000}"/>
    <cellStyle name="Normal 2 2 2" xfId="26" xr:uid="{00000000-0005-0000-0000-00003F000000}"/>
    <cellStyle name="Normal 2 2 2 2" xfId="30" xr:uid="{00000000-0005-0000-0000-000040000000}"/>
    <cellStyle name="Normal 2 2 2 2 2" xfId="113" xr:uid="{00000000-0005-0000-0000-000041000000}"/>
    <cellStyle name="Normal 2 3" xfId="31" xr:uid="{00000000-0005-0000-0000-000042000000}"/>
    <cellStyle name="Normal 2 3 2" xfId="86" xr:uid="{00000000-0005-0000-0000-000043000000}"/>
    <cellStyle name="Normal 2 3 2 2" xfId="112" xr:uid="{00000000-0005-0000-0000-000044000000}"/>
    <cellStyle name="Normal 2 3 28" xfId="111" xr:uid="{00000000-0005-0000-0000-000045000000}"/>
    <cellStyle name="Normal 2 38" xfId="101" xr:uid="{00000000-0005-0000-0000-000046000000}"/>
    <cellStyle name="Normal 2 4" xfId="20" xr:uid="{00000000-0005-0000-0000-000047000000}"/>
    <cellStyle name="Normal 263" xfId="102" xr:uid="{00000000-0005-0000-0000-000048000000}"/>
    <cellStyle name="Normal 263 2" xfId="108" xr:uid="{00000000-0005-0000-0000-000049000000}"/>
    <cellStyle name="Normal 263 2 2" xfId="110" xr:uid="{00000000-0005-0000-0000-00004A000000}"/>
    <cellStyle name="Normal 265" xfId="29" xr:uid="{00000000-0005-0000-0000-00004B000000}"/>
    <cellStyle name="Normal 3" xfId="6" xr:uid="{00000000-0005-0000-0000-00004C000000}"/>
    <cellStyle name="Normal 3 2" xfId="1" xr:uid="{00000000-0005-0000-0000-00004D000000}"/>
    <cellStyle name="Normal 3 27" xfId="95" xr:uid="{00000000-0005-0000-0000-00004E000000}"/>
    <cellStyle name="Normal 3 3" xfId="5" xr:uid="{00000000-0005-0000-0000-00004F000000}"/>
    <cellStyle name="Normal 4" xfId="21" xr:uid="{00000000-0005-0000-0000-000050000000}"/>
    <cellStyle name="Normal 4 2" xfId="10" xr:uid="{00000000-0005-0000-0000-000051000000}"/>
    <cellStyle name="Normal 4 3" xfId="98" xr:uid="{00000000-0005-0000-0000-000052000000}"/>
    <cellStyle name="Normal 4 4" xfId="85" xr:uid="{00000000-0005-0000-0000-000053000000}"/>
    <cellStyle name="Normal 5" xfId="2" xr:uid="{00000000-0005-0000-0000-000054000000}"/>
    <cellStyle name="Normal 5 2" xfId="22" xr:uid="{00000000-0005-0000-0000-000055000000}"/>
    <cellStyle name="Normal 5 3" xfId="103" xr:uid="{00000000-0005-0000-0000-000056000000}"/>
    <cellStyle name="Normal 6" xfId="23" xr:uid="{00000000-0005-0000-0000-000057000000}"/>
    <cellStyle name="Normal 6 2" xfId="90" xr:uid="{00000000-0005-0000-0000-000058000000}"/>
    <cellStyle name="Normal 7" xfId="27" xr:uid="{00000000-0005-0000-0000-000059000000}"/>
    <cellStyle name="Normal 7 2" xfId="105" xr:uid="{00000000-0005-0000-0000-00005A000000}"/>
    <cellStyle name="Normal 7 3" xfId="91" xr:uid="{00000000-0005-0000-0000-00005B000000}"/>
    <cellStyle name="Normal 8" xfId="9" xr:uid="{00000000-0005-0000-0000-00005C000000}"/>
    <cellStyle name="Normal 8 2" xfId="94" xr:uid="{00000000-0005-0000-0000-00005D000000}"/>
    <cellStyle name="Normal 9" xfId="13" xr:uid="{00000000-0005-0000-0000-00005E000000}"/>
    <cellStyle name="Normal 9 2" xfId="109" xr:uid="{00000000-0005-0000-0000-00005F000000}"/>
    <cellStyle name="Normal 9 3" xfId="107" xr:uid="{00000000-0005-0000-0000-000060000000}"/>
    <cellStyle name="Normal_Estimation - CIC + URC" xfId="11" xr:uid="{00000000-0005-0000-0000-000061000000}"/>
    <cellStyle name="Note 2" xfId="61" xr:uid="{00000000-0005-0000-0000-000062000000}"/>
    <cellStyle name="NumChapitre" xfId="24" xr:uid="{00000000-0005-0000-0000-000063000000}"/>
    <cellStyle name="Pourcentage 2" xfId="92" xr:uid="{00000000-0005-0000-0000-000064000000}"/>
    <cellStyle name="Pourcentage 3" xfId="97" xr:uid="{00000000-0005-0000-0000-000065000000}"/>
    <cellStyle name="qte2d" xfId="99" xr:uid="{00000000-0005-0000-0000-000066000000}"/>
    <cellStyle name="Satisfaisant 2" xfId="74" xr:uid="{00000000-0005-0000-0000-000067000000}"/>
    <cellStyle name="Sortie 2" xfId="75" xr:uid="{00000000-0005-0000-0000-000068000000}"/>
    <cellStyle name="Texte explicatif 2" xfId="76" xr:uid="{00000000-0005-0000-0000-000069000000}"/>
    <cellStyle name="Titre 2" xfId="77" xr:uid="{00000000-0005-0000-0000-00006A000000}"/>
    <cellStyle name="Titre 1 2" xfId="78" xr:uid="{00000000-0005-0000-0000-00006B000000}"/>
    <cellStyle name="Titre 2 2" xfId="79" xr:uid="{00000000-0005-0000-0000-00006C000000}"/>
    <cellStyle name="Titre 3 2" xfId="80" xr:uid="{00000000-0005-0000-0000-00006D000000}"/>
    <cellStyle name="Titre 4 2" xfId="81" xr:uid="{00000000-0005-0000-0000-00006E000000}"/>
    <cellStyle name="titre4" xfId="25" xr:uid="{00000000-0005-0000-0000-00006F000000}"/>
    <cellStyle name="Total 2" xfId="82" xr:uid="{00000000-0005-0000-0000-000070000000}"/>
    <cellStyle name="Vérification 2" xfId="83" xr:uid="{00000000-0005-0000-0000-000071000000}"/>
    <cellStyle name="Virgule0" xfId="84" xr:uid="{00000000-0005-0000-0000-00007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0.77\commun\1%20-%20AFFAIRES\BIM_23_024%20Clinique%20YVETTE%20Ambulatoire\2-Conception\2-APS\2-Pi&#232;ces%20&#233;crites\3-Estimations\Clinique%20de%20l'Yvette%20-%20Estimation%20BIM%20-%202023%2010%201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bim\COMMUN\Documents%20and%20Settings\fandriot\Local%20Settings\Temporary%20Internet%20Files\Content.Outlook\C5VJZ9A9\D&#233;bours&#233;%20HEMATO%20CVC%20P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tete"/>
      <sheetName val="menuiserie int"/>
      <sheetName val="Finitions"/>
      <sheetName val="Récap macro-lot n° 1"/>
      <sheetName val="Plomb - CVC"/>
      <sheetName val="Fluides mèd"/>
    </sheetNames>
    <sheetDataSet>
      <sheetData sheetId="0" refreshError="1"/>
      <sheetData sheetId="1" refreshError="1"/>
      <sheetData sheetId="2"/>
      <sheetData sheetId="3">
        <row r="8">
          <cell r="D8">
            <v>224000</v>
          </cell>
        </row>
      </sheetData>
      <sheetData sheetId="4">
        <row r="313">
          <cell r="F313">
            <v>179764.33333333331</v>
          </cell>
        </row>
      </sheetData>
      <sheetData sheetId="5">
        <row r="124">
          <cell r="F124">
            <v>47850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écapitulatif"/>
      <sheetName val="Déboursé"/>
      <sheetName val="Commentaires"/>
    </sheetNames>
    <sheetDataSet>
      <sheetData sheetId="0">
        <row r="24">
          <cell r="C24">
            <v>34</v>
          </cell>
        </row>
        <row r="26">
          <cell r="C26">
            <v>0</v>
          </cell>
        </row>
        <row r="27">
          <cell r="C27">
            <v>0</v>
          </cell>
        </row>
        <row r="30">
          <cell r="G30">
            <v>1.2</v>
          </cell>
        </row>
        <row r="60">
          <cell r="C60">
            <v>1.02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99"/>
  <sheetViews>
    <sheetView tabSelected="1" view="pageBreakPreview" zoomScale="70" zoomScaleNormal="70" zoomScaleSheetLayoutView="70" zoomScalePageLayoutView="145" workbookViewId="0"/>
  </sheetViews>
  <sheetFormatPr baseColWidth="10" defaultColWidth="10.6328125" defaultRowHeight="14" outlineLevelRow="1" x14ac:dyDescent="0.3"/>
  <cols>
    <col min="1" max="1" width="6.54296875" style="7" customWidth="1"/>
    <col min="2" max="2" width="57.90625" style="6" customWidth="1"/>
    <col min="3" max="3" width="4.453125" style="5" customWidth="1"/>
    <col min="4" max="4" width="7.08984375" style="4" bestFit="1" customWidth="1"/>
    <col min="5" max="5" width="10.36328125" style="3" customWidth="1"/>
    <col min="6" max="6" width="11.90625" style="2" customWidth="1"/>
    <col min="7" max="16384" width="10.6328125" style="1"/>
  </cols>
  <sheetData>
    <row r="1" spans="1:6" x14ac:dyDescent="0.3">
      <c r="A1" s="87"/>
      <c r="B1" s="72"/>
      <c r="C1" s="73"/>
      <c r="D1" s="74"/>
      <c r="E1" s="75"/>
      <c r="F1" s="76"/>
    </row>
    <row r="2" spans="1:6" x14ac:dyDescent="0.3">
      <c r="A2" s="88" t="s">
        <v>80</v>
      </c>
      <c r="B2" s="77" t="s">
        <v>79</v>
      </c>
      <c r="C2" s="78" t="s">
        <v>2</v>
      </c>
      <c r="D2" s="79" t="s">
        <v>78</v>
      </c>
      <c r="E2" s="80" t="s">
        <v>77</v>
      </c>
      <c r="F2" s="81" t="s">
        <v>76</v>
      </c>
    </row>
    <row r="3" spans="1:6" x14ac:dyDescent="0.3">
      <c r="A3" s="71"/>
      <c r="B3" s="82"/>
      <c r="C3" s="83"/>
      <c r="D3" s="84"/>
      <c r="E3" s="85" t="s">
        <v>75</v>
      </c>
      <c r="F3" s="86" t="s">
        <v>75</v>
      </c>
    </row>
    <row r="4" spans="1:6" x14ac:dyDescent="0.3">
      <c r="A4" s="17"/>
      <c r="B4" s="38"/>
      <c r="C4" s="62"/>
      <c r="D4" s="61"/>
      <c r="E4" s="60"/>
      <c r="F4" s="59"/>
    </row>
    <row r="5" spans="1:6" ht="7.5" customHeight="1" x14ac:dyDescent="0.3">
      <c r="A5" s="17"/>
      <c r="B5" s="113" t="s">
        <v>94</v>
      </c>
      <c r="C5" s="62"/>
      <c r="D5" s="61"/>
      <c r="E5" s="60"/>
      <c r="F5" s="59"/>
    </row>
    <row r="6" spans="1:6" x14ac:dyDescent="0.3">
      <c r="A6" s="17"/>
      <c r="B6" s="113"/>
      <c r="C6" s="62"/>
      <c r="D6" s="61"/>
      <c r="E6" s="60"/>
      <c r="F6" s="59"/>
    </row>
    <row r="7" spans="1:6" ht="19.399999999999999" customHeight="1" x14ac:dyDescent="0.3">
      <c r="A7" s="17"/>
      <c r="B7" s="113"/>
      <c r="C7" s="62"/>
      <c r="D7" s="61"/>
      <c r="E7" s="60"/>
      <c r="F7" s="59"/>
    </row>
    <row r="8" spans="1:6" x14ac:dyDescent="0.3">
      <c r="A8" s="17"/>
      <c r="B8" s="89" t="s">
        <v>185</v>
      </c>
      <c r="C8" s="62"/>
      <c r="D8" s="61"/>
      <c r="E8" s="60"/>
      <c r="F8" s="59"/>
    </row>
    <row r="9" spans="1:6" ht="18" x14ac:dyDescent="0.4">
      <c r="A9" s="17"/>
      <c r="B9" s="64"/>
      <c r="C9" s="62"/>
      <c r="D9" s="61"/>
      <c r="E9" s="60"/>
      <c r="F9" s="59"/>
    </row>
    <row r="10" spans="1:6" x14ac:dyDescent="0.3">
      <c r="A10" s="19"/>
      <c r="B10" s="37" t="s">
        <v>74</v>
      </c>
      <c r="C10" s="16" t="s">
        <v>14</v>
      </c>
      <c r="D10" s="36"/>
      <c r="E10" s="14"/>
      <c r="F10" s="9"/>
    </row>
    <row r="11" spans="1:6" x14ac:dyDescent="0.3">
      <c r="A11" s="17"/>
      <c r="B11" s="15" t="s">
        <v>73</v>
      </c>
      <c r="C11" s="16" t="s">
        <v>3</v>
      </c>
      <c r="D11" s="11"/>
      <c r="E11" s="14"/>
      <c r="F11" s="9"/>
    </row>
    <row r="12" spans="1:6" x14ac:dyDescent="0.3">
      <c r="A12" s="17"/>
      <c r="B12" s="15" t="s">
        <v>72</v>
      </c>
      <c r="C12" s="16" t="s">
        <v>3</v>
      </c>
      <c r="D12" s="11"/>
      <c r="E12" s="14"/>
      <c r="F12" s="9"/>
    </row>
    <row r="13" spans="1:6" x14ac:dyDescent="0.3">
      <c r="A13" s="17"/>
      <c r="B13" s="15"/>
      <c r="C13" s="16"/>
      <c r="D13" s="11"/>
      <c r="E13" s="14"/>
      <c r="F13" s="9"/>
    </row>
    <row r="14" spans="1:6" x14ac:dyDescent="0.3">
      <c r="A14" s="110" t="str">
        <f>"Sous-total H.T. "&amp;B10</f>
        <v>Sous-total H.T. Généralités</v>
      </c>
      <c r="B14" s="111"/>
      <c r="C14" s="111"/>
      <c r="D14" s="111"/>
      <c r="E14" s="112"/>
      <c r="F14" s="22"/>
    </row>
    <row r="15" spans="1:6" ht="15.5" x14ac:dyDescent="0.35">
      <c r="A15" s="17"/>
      <c r="B15" s="63"/>
      <c r="C15" s="62"/>
      <c r="D15" s="61"/>
      <c r="E15" s="60"/>
      <c r="F15" s="59"/>
    </row>
    <row r="16" spans="1:6" x14ac:dyDescent="0.3">
      <c r="A16" s="19" t="s">
        <v>95</v>
      </c>
      <c r="B16" s="77" t="s">
        <v>71</v>
      </c>
      <c r="C16" s="5" t="s">
        <v>14</v>
      </c>
      <c r="D16" s="36"/>
      <c r="E16" s="14"/>
      <c r="F16" s="9"/>
    </row>
    <row r="17" spans="1:6" x14ac:dyDescent="0.3">
      <c r="A17" s="17"/>
      <c r="B17" s="38"/>
      <c r="C17" s="16"/>
      <c r="D17" s="36"/>
      <c r="E17" s="14"/>
      <c r="F17" s="9"/>
    </row>
    <row r="18" spans="1:6" x14ac:dyDescent="0.3">
      <c r="A18" s="19" t="s">
        <v>96</v>
      </c>
      <c r="B18" s="37" t="s">
        <v>70</v>
      </c>
      <c r="C18" s="16" t="s">
        <v>14</v>
      </c>
      <c r="D18" s="36"/>
      <c r="E18" s="14"/>
      <c r="F18" s="9"/>
    </row>
    <row r="19" spans="1:6" outlineLevel="1" x14ac:dyDescent="0.3">
      <c r="A19" s="17"/>
      <c r="B19" s="15"/>
      <c r="C19" s="16" t="s">
        <v>14</v>
      </c>
      <c r="D19" s="36"/>
      <c r="E19" s="14"/>
      <c r="F19" s="9"/>
    </row>
    <row r="20" spans="1:6" ht="26" outlineLevel="1" x14ac:dyDescent="0.3">
      <c r="A20" s="17"/>
      <c r="B20" s="58" t="s">
        <v>4</v>
      </c>
      <c r="C20" s="16" t="s">
        <v>14</v>
      </c>
      <c r="D20" s="11"/>
      <c r="E20" s="14"/>
      <c r="F20" s="9"/>
    </row>
    <row r="21" spans="1:6" outlineLevel="1" x14ac:dyDescent="0.3">
      <c r="A21" s="17"/>
      <c r="B21" s="15" t="s">
        <v>69</v>
      </c>
      <c r="C21" s="16" t="s">
        <v>3</v>
      </c>
      <c r="D21" s="11"/>
      <c r="E21" s="14"/>
      <c r="F21" s="9"/>
    </row>
    <row r="22" spans="1:6" ht="25.5" outlineLevel="1" x14ac:dyDescent="0.3">
      <c r="A22" s="17"/>
      <c r="B22" s="15" t="s">
        <v>68</v>
      </c>
      <c r="C22" s="16" t="s">
        <v>2</v>
      </c>
      <c r="D22" s="11"/>
      <c r="E22" s="14"/>
      <c r="F22" s="9"/>
    </row>
    <row r="23" spans="1:6" outlineLevel="1" x14ac:dyDescent="0.3">
      <c r="A23" s="17"/>
      <c r="B23" s="54" t="s">
        <v>67</v>
      </c>
      <c r="C23" s="16" t="s">
        <v>2</v>
      </c>
      <c r="D23" s="11"/>
      <c r="E23" s="14"/>
      <c r="F23" s="9"/>
    </row>
    <row r="24" spans="1:6" outlineLevel="1" x14ac:dyDescent="0.3">
      <c r="A24" s="17"/>
      <c r="B24" s="54" t="s">
        <v>66</v>
      </c>
      <c r="C24" s="16" t="s">
        <v>2</v>
      </c>
      <c r="D24" s="11"/>
      <c r="E24" s="14"/>
      <c r="F24" s="9"/>
    </row>
    <row r="25" spans="1:6" outlineLevel="1" x14ac:dyDescent="0.3">
      <c r="A25" s="17"/>
      <c r="B25" s="54" t="s">
        <v>65</v>
      </c>
      <c r="C25" s="16" t="s">
        <v>5</v>
      </c>
      <c r="D25" s="11"/>
      <c r="E25" s="14"/>
      <c r="F25" s="9"/>
    </row>
    <row r="26" spans="1:6" outlineLevel="1" x14ac:dyDescent="0.3">
      <c r="A26" s="17"/>
      <c r="B26" s="54" t="s">
        <v>64</v>
      </c>
      <c r="C26" s="16" t="s">
        <v>5</v>
      </c>
      <c r="D26" s="11"/>
      <c r="E26" s="14"/>
      <c r="F26" s="9"/>
    </row>
    <row r="27" spans="1:6" outlineLevel="1" x14ac:dyDescent="0.3">
      <c r="A27" s="17"/>
      <c r="B27" s="54" t="s">
        <v>184</v>
      </c>
      <c r="C27" s="16" t="s">
        <v>3</v>
      </c>
      <c r="D27" s="11"/>
      <c r="E27" s="14"/>
      <c r="F27" s="9"/>
    </row>
    <row r="28" spans="1:6" x14ac:dyDescent="0.3">
      <c r="A28" s="17"/>
      <c r="B28" s="15"/>
      <c r="C28" s="16"/>
      <c r="D28" s="11"/>
      <c r="E28" s="14"/>
      <c r="F28" s="9"/>
    </row>
    <row r="29" spans="1:6" x14ac:dyDescent="0.3">
      <c r="A29" s="110" t="str">
        <f>"Sous-total H.T. "&amp;B18</f>
        <v>Sous-total H.T. Installation provisoire de chantier</v>
      </c>
      <c r="B29" s="111"/>
      <c r="C29" s="111"/>
      <c r="D29" s="111"/>
      <c r="E29" s="112"/>
      <c r="F29" s="22"/>
    </row>
    <row r="30" spans="1:6" x14ac:dyDescent="0.3">
      <c r="A30" s="17"/>
      <c r="B30" s="15"/>
      <c r="C30" s="16"/>
      <c r="D30" s="11"/>
      <c r="E30" s="14"/>
      <c r="F30" s="9"/>
    </row>
    <row r="31" spans="1:6" x14ac:dyDescent="0.3">
      <c r="A31" s="19" t="s">
        <v>97</v>
      </c>
      <c r="B31" s="37" t="s">
        <v>63</v>
      </c>
      <c r="C31" s="16"/>
      <c r="D31" s="11"/>
      <c r="E31" s="14"/>
      <c r="F31" s="9"/>
    </row>
    <row r="32" spans="1:6" outlineLevel="1" x14ac:dyDescent="0.3">
      <c r="A32" s="17"/>
      <c r="B32" s="15"/>
      <c r="C32" s="16"/>
      <c r="D32" s="11"/>
      <c r="E32" s="14"/>
      <c r="F32" s="9"/>
    </row>
    <row r="33" spans="1:6" ht="26" outlineLevel="1" x14ac:dyDescent="0.3">
      <c r="A33" s="17"/>
      <c r="B33" s="35" t="s">
        <v>13</v>
      </c>
      <c r="C33" s="16"/>
      <c r="D33" s="11"/>
      <c r="E33" s="14"/>
      <c r="F33" s="9"/>
    </row>
    <row r="34" spans="1:6" ht="25.5" outlineLevel="1" x14ac:dyDescent="0.3">
      <c r="A34" s="17"/>
      <c r="B34" s="15" t="s">
        <v>62</v>
      </c>
      <c r="C34" s="16" t="s">
        <v>3</v>
      </c>
      <c r="D34" s="11"/>
      <c r="E34" s="14"/>
      <c r="F34" s="9"/>
    </row>
    <row r="35" spans="1:6" outlineLevel="1" x14ac:dyDescent="0.3">
      <c r="A35" s="17"/>
      <c r="B35" s="15" t="s">
        <v>61</v>
      </c>
      <c r="C35" s="16" t="s">
        <v>3</v>
      </c>
      <c r="D35" s="11"/>
      <c r="E35" s="14"/>
      <c r="F35" s="9"/>
    </row>
    <row r="36" spans="1:6" outlineLevel="1" x14ac:dyDescent="0.3">
      <c r="A36" s="17"/>
      <c r="B36" s="54" t="s">
        <v>90</v>
      </c>
      <c r="C36" s="16" t="s">
        <v>3</v>
      </c>
      <c r="D36" s="11"/>
      <c r="E36" s="14"/>
      <c r="F36" s="9"/>
    </row>
    <row r="37" spans="1:6" outlineLevel="1" x14ac:dyDescent="0.3">
      <c r="A37" s="17"/>
      <c r="B37" s="54" t="s">
        <v>98</v>
      </c>
      <c r="C37" s="16" t="s">
        <v>3</v>
      </c>
      <c r="D37" s="11"/>
      <c r="E37" s="14"/>
      <c r="F37" s="9"/>
    </row>
    <row r="38" spans="1:6" x14ac:dyDescent="0.3">
      <c r="A38" s="17"/>
      <c r="B38" s="15"/>
      <c r="C38" s="16"/>
      <c r="D38" s="11"/>
      <c r="E38" s="14"/>
      <c r="F38" s="9"/>
    </row>
    <row r="39" spans="1:6" x14ac:dyDescent="0.3">
      <c r="A39" s="110" t="str">
        <f>"Sous-total H.T. "&amp;B31</f>
        <v>Sous-total H.T. Neutralisation et Dépose des instalations électriques</v>
      </c>
      <c r="B39" s="111"/>
      <c r="C39" s="111"/>
      <c r="D39" s="111"/>
      <c r="E39" s="112"/>
      <c r="F39" s="22"/>
    </row>
    <row r="40" spans="1:6" x14ac:dyDescent="0.3">
      <c r="A40" s="17"/>
      <c r="B40" s="15"/>
      <c r="C40" s="16"/>
      <c r="D40" s="11"/>
      <c r="E40" s="14"/>
      <c r="F40" s="9"/>
    </row>
    <row r="41" spans="1:6" x14ac:dyDescent="0.3">
      <c r="A41" s="19" t="s">
        <v>99</v>
      </c>
      <c r="B41" s="37" t="s">
        <v>60</v>
      </c>
      <c r="C41" s="16"/>
      <c r="D41" s="11"/>
      <c r="E41" s="14"/>
      <c r="F41" s="9"/>
    </row>
    <row r="42" spans="1:6" outlineLevel="1" x14ac:dyDescent="0.3">
      <c r="A42" s="17"/>
      <c r="B42" s="15"/>
      <c r="C42" s="16"/>
      <c r="D42" s="11"/>
      <c r="E42" s="14"/>
      <c r="F42" s="9"/>
    </row>
    <row r="43" spans="1:6" ht="26" outlineLevel="1" x14ac:dyDescent="0.3">
      <c r="A43" s="17"/>
      <c r="B43" s="35" t="s">
        <v>13</v>
      </c>
      <c r="C43" s="16"/>
      <c r="D43" s="11"/>
      <c r="E43" s="14"/>
      <c r="F43" s="9"/>
    </row>
    <row r="44" spans="1:6" outlineLevel="1" x14ac:dyDescent="0.3">
      <c r="A44" s="17"/>
      <c r="B44" s="55" t="s">
        <v>59</v>
      </c>
      <c r="C44" s="57" t="s">
        <v>3</v>
      </c>
      <c r="D44" s="45"/>
      <c r="E44" s="14"/>
      <c r="F44" s="9"/>
    </row>
    <row r="45" spans="1:6" ht="25" outlineLevel="1" x14ac:dyDescent="0.3">
      <c r="A45" s="17"/>
      <c r="B45" s="55" t="s">
        <v>58</v>
      </c>
      <c r="C45" s="57" t="s">
        <v>3</v>
      </c>
      <c r="D45" s="45"/>
      <c r="E45" s="14"/>
      <c r="F45" s="9"/>
    </row>
    <row r="46" spans="1:6" x14ac:dyDescent="0.3">
      <c r="A46" s="17"/>
      <c r="B46" s="15"/>
      <c r="D46" s="11"/>
      <c r="E46" s="14"/>
      <c r="F46" s="9"/>
    </row>
    <row r="47" spans="1:6" x14ac:dyDescent="0.3">
      <c r="A47" s="110" t="str">
        <f>"Sous-total H.T. "&amp;B41</f>
        <v>Sous-total H.T. Origine des installations basse tension</v>
      </c>
      <c r="B47" s="111"/>
      <c r="C47" s="111"/>
      <c r="D47" s="111"/>
      <c r="E47" s="112"/>
      <c r="F47" s="22"/>
    </row>
    <row r="48" spans="1:6" x14ac:dyDescent="0.3">
      <c r="A48" s="17"/>
      <c r="B48" s="15"/>
      <c r="C48" s="16"/>
      <c r="D48" s="11"/>
      <c r="E48" s="14"/>
      <c r="F48" s="9"/>
    </row>
    <row r="49" spans="1:6" x14ac:dyDescent="0.3">
      <c r="A49" s="19" t="s">
        <v>100</v>
      </c>
      <c r="B49" s="37" t="s">
        <v>57</v>
      </c>
      <c r="C49" s="16"/>
      <c r="D49" s="11"/>
      <c r="E49" s="14"/>
      <c r="F49" s="9"/>
    </row>
    <row r="50" spans="1:6" outlineLevel="1" x14ac:dyDescent="0.3">
      <c r="A50" s="17"/>
      <c r="B50" s="56"/>
      <c r="C50" s="16"/>
      <c r="D50" s="11"/>
      <c r="E50" s="14"/>
      <c r="F50" s="9"/>
    </row>
    <row r="51" spans="1:6" outlineLevel="1" x14ac:dyDescent="0.3">
      <c r="A51" s="17"/>
      <c r="B51" s="55" t="s">
        <v>91</v>
      </c>
      <c r="C51" s="16" t="s">
        <v>3</v>
      </c>
      <c r="D51" s="11"/>
      <c r="E51" s="14"/>
      <c r="F51" s="9"/>
    </row>
    <row r="52" spans="1:6" outlineLevel="1" x14ac:dyDescent="0.3">
      <c r="A52" s="17"/>
      <c r="B52" s="54" t="s">
        <v>56</v>
      </c>
      <c r="C52" s="16" t="s">
        <v>3</v>
      </c>
      <c r="D52" s="11"/>
      <c r="E52" s="14"/>
      <c r="F52" s="9"/>
    </row>
    <row r="53" spans="1:6" outlineLevel="1" x14ac:dyDescent="0.3">
      <c r="A53" s="17"/>
      <c r="B53" s="54" t="s">
        <v>55</v>
      </c>
      <c r="C53" s="16" t="s">
        <v>3</v>
      </c>
      <c r="D53" s="11"/>
      <c r="E53" s="14"/>
      <c r="F53" s="9"/>
    </row>
    <row r="54" spans="1:6" x14ac:dyDescent="0.3">
      <c r="A54" s="17"/>
      <c r="B54" s="15"/>
      <c r="C54" s="16"/>
      <c r="D54" s="11"/>
      <c r="E54" s="14"/>
      <c r="F54" s="9"/>
    </row>
    <row r="55" spans="1:6" x14ac:dyDescent="0.3">
      <c r="A55" s="110" t="str">
        <f>"Sous-total H.T. "&amp;B49</f>
        <v>Sous-total H.T. Réseau de terre</v>
      </c>
      <c r="B55" s="111"/>
      <c r="C55" s="111"/>
      <c r="D55" s="111"/>
      <c r="E55" s="112"/>
      <c r="F55" s="22"/>
    </row>
    <row r="56" spans="1:6" x14ac:dyDescent="0.3">
      <c r="A56" s="17"/>
      <c r="B56" s="15"/>
      <c r="C56" s="16"/>
      <c r="D56" s="11"/>
      <c r="E56" s="10"/>
      <c r="F56" s="9"/>
    </row>
    <row r="57" spans="1:6" ht="26" x14ac:dyDescent="0.3">
      <c r="A57" s="19" t="s">
        <v>102</v>
      </c>
      <c r="B57" s="37" t="s">
        <v>101</v>
      </c>
      <c r="C57" s="53"/>
      <c r="D57" s="41"/>
      <c r="E57" s="43"/>
      <c r="F57" s="42"/>
    </row>
    <row r="58" spans="1:6" outlineLevel="1" x14ac:dyDescent="0.3">
      <c r="A58" s="49"/>
      <c r="B58" s="37"/>
      <c r="C58" s="53"/>
      <c r="D58" s="41"/>
      <c r="E58" s="43"/>
      <c r="F58" s="42"/>
    </row>
    <row r="59" spans="1:6" ht="26" outlineLevel="1" x14ac:dyDescent="0.3">
      <c r="A59" s="28"/>
      <c r="B59" s="35" t="s">
        <v>13</v>
      </c>
      <c r="C59" s="53"/>
      <c r="D59" s="41"/>
      <c r="E59" s="43"/>
      <c r="F59" s="42"/>
    </row>
    <row r="60" spans="1:6" outlineLevel="1" x14ac:dyDescent="0.3">
      <c r="A60" s="17"/>
      <c r="B60" s="54" t="s">
        <v>92</v>
      </c>
      <c r="C60" s="53" t="s">
        <v>3</v>
      </c>
      <c r="D60" s="11"/>
      <c r="E60" s="14"/>
      <c r="F60" s="9"/>
    </row>
    <row r="61" spans="1:6" outlineLevel="1" x14ac:dyDescent="0.3">
      <c r="A61" s="17"/>
      <c r="B61" s="54" t="s">
        <v>54</v>
      </c>
      <c r="C61" s="53" t="s">
        <v>3</v>
      </c>
      <c r="D61" s="11"/>
      <c r="E61" s="14"/>
      <c r="F61" s="9"/>
    </row>
    <row r="62" spans="1:6" outlineLevel="1" x14ac:dyDescent="0.3">
      <c r="A62" s="17"/>
      <c r="B62" s="54" t="s">
        <v>53</v>
      </c>
      <c r="C62" s="53" t="s">
        <v>3</v>
      </c>
      <c r="D62" s="11"/>
      <c r="E62" s="14"/>
      <c r="F62" s="9"/>
    </row>
    <row r="63" spans="1:6" outlineLevel="1" x14ac:dyDescent="0.3">
      <c r="A63" s="17"/>
      <c r="B63" s="54" t="s">
        <v>52</v>
      </c>
      <c r="C63" s="53" t="s">
        <v>3</v>
      </c>
      <c r="D63" s="11"/>
      <c r="E63" s="14"/>
      <c r="F63" s="9"/>
    </row>
    <row r="64" spans="1:6" x14ac:dyDescent="0.3">
      <c r="A64" s="17"/>
      <c r="B64" s="52"/>
      <c r="C64" s="16"/>
      <c r="D64" s="11"/>
      <c r="E64" s="14"/>
      <c r="F64" s="9"/>
    </row>
    <row r="65" spans="1:6" ht="24.5" customHeight="1" x14ac:dyDescent="0.3">
      <c r="A65" s="110" t="str">
        <f>"Sous-total H.T. "&amp;B57</f>
        <v>Sous-total H.T. Remaniement et adjonctions protections dans l’armoire existante normal et ondulé de l’accueil</v>
      </c>
      <c r="B65" s="111"/>
      <c r="C65" s="111"/>
      <c r="D65" s="111"/>
      <c r="E65" s="112"/>
      <c r="F65" s="22"/>
    </row>
    <row r="66" spans="1:6" x14ac:dyDescent="0.3">
      <c r="A66" s="17"/>
      <c r="B66" s="15"/>
      <c r="C66" s="16"/>
      <c r="D66" s="11"/>
      <c r="E66" s="10"/>
      <c r="F66" s="9"/>
    </row>
    <row r="67" spans="1:6" x14ac:dyDescent="0.3">
      <c r="A67" s="19" t="s">
        <v>103</v>
      </c>
      <c r="B67" s="37" t="s">
        <v>104</v>
      </c>
      <c r="C67" s="53"/>
      <c r="D67" s="41"/>
      <c r="E67" s="43"/>
      <c r="F67" s="42"/>
    </row>
    <row r="68" spans="1:6" outlineLevel="1" x14ac:dyDescent="0.3">
      <c r="A68" s="49"/>
      <c r="B68" s="37"/>
      <c r="C68" s="53"/>
      <c r="D68" s="41"/>
      <c r="E68" s="43"/>
      <c r="F68" s="42"/>
    </row>
    <row r="69" spans="1:6" ht="26" outlineLevel="1" x14ac:dyDescent="0.3">
      <c r="A69" s="28"/>
      <c r="B69" s="35" t="s">
        <v>13</v>
      </c>
      <c r="C69" s="53"/>
      <c r="D69" s="41"/>
      <c r="E69" s="43"/>
      <c r="F69" s="42"/>
    </row>
    <row r="70" spans="1:6" outlineLevel="1" x14ac:dyDescent="0.3">
      <c r="A70" s="17"/>
      <c r="B70" s="54" t="s">
        <v>105</v>
      </c>
      <c r="C70" s="53" t="s">
        <v>3</v>
      </c>
      <c r="D70" s="11"/>
      <c r="E70" s="14"/>
      <c r="F70" s="9"/>
    </row>
    <row r="71" spans="1:6" outlineLevel="1" x14ac:dyDescent="0.3">
      <c r="A71" s="17"/>
      <c r="B71" s="54" t="s">
        <v>106</v>
      </c>
      <c r="C71" s="53"/>
      <c r="D71" s="11"/>
      <c r="E71" s="14"/>
      <c r="F71" s="9"/>
    </row>
    <row r="72" spans="1:6" outlineLevel="1" x14ac:dyDescent="0.3">
      <c r="A72" s="17"/>
      <c r="B72" s="54" t="s">
        <v>53</v>
      </c>
      <c r="C72" s="53" t="s">
        <v>3</v>
      </c>
      <c r="D72" s="11"/>
      <c r="E72" s="14"/>
      <c r="F72" s="9"/>
    </row>
    <row r="73" spans="1:6" outlineLevel="1" x14ac:dyDescent="0.3">
      <c r="A73" s="17"/>
      <c r="B73" s="54" t="s">
        <v>52</v>
      </c>
      <c r="C73" s="53" t="s">
        <v>3</v>
      </c>
      <c r="D73" s="11"/>
      <c r="E73" s="14"/>
      <c r="F73" s="9"/>
    </row>
    <row r="74" spans="1:6" x14ac:dyDescent="0.3">
      <c r="A74" s="17"/>
      <c r="B74" s="52"/>
      <c r="C74" s="16"/>
      <c r="D74" s="11"/>
      <c r="E74" s="14"/>
      <c r="F74" s="9"/>
    </row>
    <row r="75" spans="1:6" x14ac:dyDescent="0.3">
      <c r="A75" s="110" t="str">
        <f>"Sous-total H.T. "&amp;B67</f>
        <v>Sous-total H.T. Coffret électrique projet</v>
      </c>
      <c r="B75" s="111"/>
      <c r="C75" s="111"/>
      <c r="D75" s="111"/>
      <c r="E75" s="112"/>
      <c r="F75" s="22"/>
    </row>
    <row r="76" spans="1:6" x14ac:dyDescent="0.3">
      <c r="A76" s="28"/>
      <c r="B76" s="37"/>
      <c r="C76" s="101"/>
      <c r="D76" s="41"/>
      <c r="E76" s="43"/>
      <c r="F76" s="42"/>
    </row>
    <row r="77" spans="1:6" x14ac:dyDescent="0.3">
      <c r="A77" s="19" t="s">
        <v>107</v>
      </c>
      <c r="B77" s="37" t="s">
        <v>51</v>
      </c>
      <c r="C77" s="16"/>
      <c r="D77" s="41"/>
      <c r="E77" s="43"/>
      <c r="F77" s="42"/>
    </row>
    <row r="78" spans="1:6" ht="7.5" customHeight="1" outlineLevel="1" x14ac:dyDescent="0.3">
      <c r="A78" s="28"/>
      <c r="B78" s="51"/>
      <c r="C78" s="16"/>
      <c r="D78" s="41"/>
      <c r="E78" s="43"/>
      <c r="F78" s="42"/>
    </row>
    <row r="79" spans="1:6" outlineLevel="1" x14ac:dyDescent="0.3">
      <c r="A79" s="28"/>
      <c r="B79" s="35" t="s">
        <v>50</v>
      </c>
      <c r="C79" s="16"/>
      <c r="D79" s="41"/>
      <c r="E79" s="43"/>
      <c r="F79" s="42"/>
    </row>
    <row r="80" spans="1:6" outlineLevel="1" x14ac:dyDescent="0.3">
      <c r="A80" s="28"/>
      <c r="B80" s="90" t="s">
        <v>108</v>
      </c>
      <c r="C80" s="16" t="s">
        <v>3</v>
      </c>
      <c r="D80" s="41"/>
      <c r="E80" s="40"/>
      <c r="F80" s="44"/>
    </row>
    <row r="81" spans="1:6" outlineLevel="1" x14ac:dyDescent="0.3">
      <c r="A81" s="28"/>
      <c r="B81" s="90" t="s">
        <v>109</v>
      </c>
      <c r="C81" s="16"/>
      <c r="D81" s="41"/>
      <c r="E81" s="40"/>
      <c r="F81" s="44"/>
    </row>
    <row r="82" spans="1:6" outlineLevel="1" x14ac:dyDescent="0.3">
      <c r="A82" s="28"/>
      <c r="B82" s="91" t="s">
        <v>115</v>
      </c>
      <c r="C82" s="16" t="s">
        <v>3</v>
      </c>
      <c r="D82" s="41"/>
      <c r="E82" s="40"/>
      <c r="F82" s="44"/>
    </row>
    <row r="83" spans="1:6" ht="21" outlineLevel="1" x14ac:dyDescent="0.3">
      <c r="A83" s="99" t="s">
        <v>173</v>
      </c>
      <c r="B83" s="91" t="s">
        <v>116</v>
      </c>
      <c r="C83" s="16" t="s">
        <v>81</v>
      </c>
      <c r="D83" s="41"/>
      <c r="E83" s="40"/>
      <c r="F83" s="44"/>
    </row>
    <row r="84" spans="1:6" outlineLevel="1" x14ac:dyDescent="0.3">
      <c r="A84" s="28"/>
      <c r="B84" s="91" t="s">
        <v>110</v>
      </c>
      <c r="C84" s="16" t="s">
        <v>3</v>
      </c>
      <c r="D84" s="41"/>
      <c r="E84" s="40"/>
      <c r="F84" s="44"/>
    </row>
    <row r="85" spans="1:6" outlineLevel="1" x14ac:dyDescent="0.3">
      <c r="A85" s="28"/>
      <c r="B85" s="91" t="s">
        <v>111</v>
      </c>
      <c r="C85" s="16" t="s">
        <v>3</v>
      </c>
      <c r="D85" s="41"/>
      <c r="E85" s="40"/>
      <c r="F85" s="44"/>
    </row>
    <row r="86" spans="1:6" outlineLevel="1" x14ac:dyDescent="0.3">
      <c r="A86" s="28"/>
      <c r="B86" s="91" t="s">
        <v>112</v>
      </c>
      <c r="C86" s="16" t="s">
        <v>3</v>
      </c>
      <c r="D86" s="41"/>
      <c r="E86" s="40"/>
      <c r="F86" s="44"/>
    </row>
    <row r="87" spans="1:6" outlineLevel="1" x14ac:dyDescent="0.3">
      <c r="A87" s="28"/>
      <c r="B87" s="91" t="s">
        <v>181</v>
      </c>
      <c r="C87" s="16" t="s">
        <v>3</v>
      </c>
      <c r="D87" s="41"/>
      <c r="E87" s="40"/>
      <c r="F87" s="44"/>
    </row>
    <row r="88" spans="1:6" outlineLevel="1" x14ac:dyDescent="0.3">
      <c r="A88" s="28"/>
      <c r="B88" s="91" t="s">
        <v>113</v>
      </c>
      <c r="C88" s="16" t="s">
        <v>3</v>
      </c>
      <c r="D88" s="41"/>
      <c r="E88" s="40"/>
      <c r="F88" s="44"/>
    </row>
    <row r="89" spans="1:6" outlineLevel="1" x14ac:dyDescent="0.3">
      <c r="A89" s="28"/>
      <c r="B89" s="92" t="s">
        <v>117</v>
      </c>
      <c r="C89" s="16" t="s">
        <v>3</v>
      </c>
      <c r="D89" s="41"/>
      <c r="E89" s="40"/>
      <c r="F89" s="44"/>
    </row>
    <row r="90" spans="1:6" outlineLevel="1" x14ac:dyDescent="0.3">
      <c r="A90" s="28"/>
      <c r="B90" s="90" t="s">
        <v>118</v>
      </c>
      <c r="C90" s="16" t="s">
        <v>3</v>
      </c>
      <c r="D90" s="41"/>
      <c r="E90" s="40"/>
      <c r="F90" s="44"/>
    </row>
    <row r="91" spans="1:6" outlineLevel="1" x14ac:dyDescent="0.3">
      <c r="A91" s="28"/>
      <c r="B91" s="90" t="s">
        <v>114</v>
      </c>
      <c r="C91" s="16" t="s">
        <v>3</v>
      </c>
      <c r="D91" s="41"/>
      <c r="E91" s="40"/>
      <c r="F91" s="44"/>
    </row>
    <row r="92" spans="1:6" outlineLevel="1" x14ac:dyDescent="0.3">
      <c r="A92" s="28"/>
      <c r="B92" s="92" t="s">
        <v>182</v>
      </c>
      <c r="C92" s="16" t="s">
        <v>3</v>
      </c>
      <c r="D92" s="41"/>
      <c r="E92" s="40"/>
      <c r="F92" s="44"/>
    </row>
    <row r="93" spans="1:6" outlineLevel="1" x14ac:dyDescent="0.3">
      <c r="A93" s="28"/>
      <c r="B93" s="15" t="s">
        <v>49</v>
      </c>
      <c r="C93" s="16" t="s">
        <v>5</v>
      </c>
      <c r="D93" s="41"/>
      <c r="E93" s="40"/>
      <c r="F93" s="44"/>
    </row>
    <row r="94" spans="1:6" outlineLevel="1" x14ac:dyDescent="0.3">
      <c r="A94" s="28"/>
      <c r="B94" s="15" t="s">
        <v>48</v>
      </c>
      <c r="C94" s="16" t="s">
        <v>5</v>
      </c>
      <c r="D94" s="41"/>
      <c r="E94" s="40"/>
      <c r="F94" s="44"/>
    </row>
    <row r="95" spans="1:6" outlineLevel="1" x14ac:dyDescent="0.3">
      <c r="A95" s="28"/>
      <c r="B95" s="15" t="s">
        <v>47</v>
      </c>
      <c r="C95" s="16" t="s">
        <v>5</v>
      </c>
      <c r="D95" s="41"/>
      <c r="E95" s="40"/>
      <c r="F95" s="44"/>
    </row>
    <row r="96" spans="1:6" ht="10.5" customHeight="1" x14ac:dyDescent="0.3">
      <c r="A96" s="28"/>
      <c r="B96" s="50"/>
      <c r="C96" s="101"/>
      <c r="D96" s="41"/>
      <c r="E96" s="43"/>
      <c r="F96" s="42"/>
    </row>
    <row r="97" spans="1:6" x14ac:dyDescent="0.3">
      <c r="A97" s="110" t="str">
        <f>"Sous-total H.T. "&amp;B77</f>
        <v>Sous-total H.T. Alimentations particulières</v>
      </c>
      <c r="B97" s="111"/>
      <c r="C97" s="111"/>
      <c r="D97" s="111"/>
      <c r="E97" s="112"/>
      <c r="F97" s="22"/>
    </row>
    <row r="98" spans="1:6" x14ac:dyDescent="0.3">
      <c r="A98" s="28"/>
      <c r="B98" s="15"/>
      <c r="C98" s="101"/>
      <c r="D98" s="41"/>
      <c r="E98" s="43"/>
      <c r="F98" s="42"/>
    </row>
    <row r="99" spans="1:6" x14ac:dyDescent="0.3">
      <c r="A99" s="19" t="s">
        <v>119</v>
      </c>
      <c r="B99" s="37" t="s">
        <v>46</v>
      </c>
      <c r="C99" s="101"/>
      <c r="D99" s="41"/>
      <c r="E99" s="43"/>
      <c r="F99" s="42"/>
    </row>
    <row r="100" spans="1:6" ht="11" customHeight="1" outlineLevel="1" x14ac:dyDescent="0.3">
      <c r="A100" s="49"/>
      <c r="B100" s="37"/>
      <c r="C100" s="101"/>
      <c r="D100" s="41"/>
      <c r="E100" s="43"/>
      <c r="F100" s="42"/>
    </row>
    <row r="101" spans="1:6" outlineLevel="1" x14ac:dyDescent="0.3">
      <c r="A101" s="28"/>
      <c r="B101" s="35" t="s">
        <v>45</v>
      </c>
      <c r="C101" s="101"/>
      <c r="D101" s="41"/>
      <c r="E101" s="43"/>
      <c r="F101" s="44"/>
    </row>
    <row r="102" spans="1:6" outlineLevel="1" x14ac:dyDescent="0.3">
      <c r="A102" s="28"/>
      <c r="B102" s="47" t="s">
        <v>44</v>
      </c>
      <c r="C102" s="101"/>
      <c r="D102" s="41"/>
      <c r="E102" s="43"/>
      <c r="F102" s="44"/>
    </row>
    <row r="103" spans="1:6" outlineLevel="1" x14ac:dyDescent="0.3">
      <c r="A103" s="28"/>
      <c r="B103" s="47" t="s">
        <v>43</v>
      </c>
      <c r="C103" s="48" t="s">
        <v>1</v>
      </c>
      <c r="D103" s="41"/>
      <c r="E103" s="102"/>
      <c r="F103" s="44"/>
    </row>
    <row r="104" spans="1:6" outlineLevel="1" x14ac:dyDescent="0.3">
      <c r="A104" s="28"/>
      <c r="B104" s="46" t="s">
        <v>42</v>
      </c>
      <c r="C104" s="48" t="s">
        <v>1</v>
      </c>
      <c r="D104" s="45"/>
      <c r="E104" s="102"/>
      <c r="F104" s="44"/>
    </row>
    <row r="105" spans="1:6" outlineLevel="1" x14ac:dyDescent="0.3">
      <c r="A105" s="28"/>
      <c r="B105" s="46" t="s">
        <v>41</v>
      </c>
      <c r="C105" s="48" t="s">
        <v>1</v>
      </c>
      <c r="D105" s="45"/>
      <c r="E105" s="102"/>
      <c r="F105" s="44"/>
    </row>
    <row r="106" spans="1:6" outlineLevel="1" x14ac:dyDescent="0.3">
      <c r="A106" s="28"/>
      <c r="B106" s="46" t="s">
        <v>40</v>
      </c>
      <c r="C106" s="48" t="s">
        <v>1</v>
      </c>
      <c r="D106" s="45"/>
      <c r="E106" s="102"/>
      <c r="F106" s="44"/>
    </row>
    <row r="107" spans="1:6" outlineLevel="1" x14ac:dyDescent="0.3">
      <c r="A107" s="28"/>
      <c r="B107" s="46" t="s">
        <v>39</v>
      </c>
      <c r="C107" s="48" t="s">
        <v>1</v>
      </c>
      <c r="D107" s="45"/>
      <c r="E107" s="102"/>
      <c r="F107" s="44"/>
    </row>
    <row r="108" spans="1:6" outlineLevel="1" x14ac:dyDescent="0.3">
      <c r="A108" s="28"/>
      <c r="B108" s="46" t="s">
        <v>38</v>
      </c>
      <c r="C108" s="48" t="s">
        <v>1</v>
      </c>
      <c r="D108" s="45"/>
      <c r="E108" s="102"/>
      <c r="F108" s="44"/>
    </row>
    <row r="109" spans="1:6" outlineLevel="1" x14ac:dyDescent="0.3">
      <c r="A109" s="28"/>
      <c r="B109" s="46" t="s">
        <v>37</v>
      </c>
      <c r="C109" s="103" t="s">
        <v>0</v>
      </c>
      <c r="D109" s="45"/>
      <c r="E109" s="102"/>
      <c r="F109" s="44"/>
    </row>
    <row r="110" spans="1:6" outlineLevel="1" x14ac:dyDescent="0.3">
      <c r="A110" s="28"/>
      <c r="B110" s="47" t="s">
        <v>36</v>
      </c>
      <c r="C110" s="103" t="s">
        <v>0</v>
      </c>
      <c r="D110" s="45"/>
      <c r="E110" s="102"/>
      <c r="F110" s="44"/>
    </row>
    <row r="111" spans="1:6" outlineLevel="1" x14ac:dyDescent="0.3">
      <c r="A111" s="28"/>
      <c r="B111" s="46" t="s">
        <v>35</v>
      </c>
      <c r="C111" s="103" t="s">
        <v>0</v>
      </c>
      <c r="D111" s="45"/>
      <c r="E111" s="102"/>
      <c r="F111" s="44"/>
    </row>
    <row r="112" spans="1:6" outlineLevel="1" x14ac:dyDescent="0.3">
      <c r="A112" s="28"/>
      <c r="B112" s="15" t="s">
        <v>34</v>
      </c>
      <c r="C112" s="16" t="s">
        <v>3</v>
      </c>
      <c r="D112" s="41"/>
      <c r="E112" s="40"/>
      <c r="F112" s="44"/>
    </row>
    <row r="113" spans="1:6" ht="9" customHeight="1" x14ac:dyDescent="0.3">
      <c r="A113" s="28"/>
      <c r="B113" s="15"/>
      <c r="C113" s="101"/>
      <c r="D113" s="41"/>
      <c r="E113" s="43"/>
      <c r="F113" s="44"/>
    </row>
    <row r="114" spans="1:6" x14ac:dyDescent="0.3">
      <c r="A114" s="110" t="str">
        <f>"Sous-total H.T. "&amp;B99</f>
        <v>Sous-total H.T. Distributions secondaires et terminales</v>
      </c>
      <c r="B114" s="111"/>
      <c r="C114" s="111"/>
      <c r="D114" s="111"/>
      <c r="E114" s="112"/>
      <c r="F114" s="22"/>
    </row>
    <row r="115" spans="1:6" x14ac:dyDescent="0.3">
      <c r="A115" s="28"/>
      <c r="B115" s="15"/>
      <c r="C115" s="101"/>
      <c r="D115" s="41"/>
      <c r="E115" s="43"/>
      <c r="F115" s="42"/>
    </row>
    <row r="116" spans="1:6" x14ac:dyDescent="0.3">
      <c r="A116" s="19" t="s">
        <v>120</v>
      </c>
      <c r="B116" s="37" t="s">
        <v>33</v>
      </c>
      <c r="C116" s="101"/>
      <c r="D116" s="41"/>
      <c r="E116" s="43"/>
      <c r="F116" s="42"/>
    </row>
    <row r="117" spans="1:6" outlineLevel="1" x14ac:dyDescent="0.3">
      <c r="A117" s="28"/>
      <c r="B117" s="15"/>
      <c r="C117" s="101"/>
      <c r="D117" s="41"/>
      <c r="E117" s="43"/>
      <c r="F117" s="42"/>
    </row>
    <row r="118" spans="1:6" ht="26" outlineLevel="1" x14ac:dyDescent="0.3">
      <c r="A118" s="28"/>
      <c r="B118" s="35" t="s">
        <v>13</v>
      </c>
      <c r="C118" s="101"/>
      <c r="D118" s="41"/>
      <c r="E118" s="43"/>
      <c r="F118" s="42"/>
    </row>
    <row r="119" spans="1:6" outlineLevel="1" x14ac:dyDescent="0.3">
      <c r="A119" s="28"/>
      <c r="B119" s="15" t="s">
        <v>32</v>
      </c>
      <c r="C119" s="16" t="s">
        <v>2</v>
      </c>
      <c r="D119" s="41"/>
      <c r="E119" s="40"/>
      <c r="F119" s="9"/>
    </row>
    <row r="120" spans="1:6" outlineLevel="1" x14ac:dyDescent="0.3">
      <c r="A120" s="28"/>
      <c r="B120" s="15" t="s">
        <v>31</v>
      </c>
      <c r="C120" s="16" t="s">
        <v>2</v>
      </c>
      <c r="D120" s="41"/>
      <c r="E120" s="40"/>
      <c r="F120" s="9"/>
    </row>
    <row r="121" spans="1:6" outlineLevel="1" x14ac:dyDescent="0.3">
      <c r="A121" s="28"/>
      <c r="B121" s="15" t="s">
        <v>30</v>
      </c>
      <c r="C121" s="16" t="s">
        <v>2</v>
      </c>
      <c r="D121" s="41"/>
      <c r="E121" s="40"/>
      <c r="F121" s="9"/>
    </row>
    <row r="122" spans="1:6" outlineLevel="1" x14ac:dyDescent="0.3">
      <c r="A122" s="28"/>
      <c r="B122" s="15" t="s">
        <v>29</v>
      </c>
      <c r="C122" s="16" t="s">
        <v>3</v>
      </c>
      <c r="D122" s="41"/>
      <c r="E122" s="40"/>
      <c r="F122" s="9"/>
    </row>
    <row r="123" spans="1:6" outlineLevel="1" x14ac:dyDescent="0.3">
      <c r="A123" s="28"/>
      <c r="B123" s="15" t="s">
        <v>93</v>
      </c>
      <c r="C123" s="16" t="s">
        <v>2</v>
      </c>
      <c r="D123" s="41"/>
      <c r="E123" s="40"/>
      <c r="F123" s="9"/>
    </row>
    <row r="124" spans="1:6" outlineLevel="1" x14ac:dyDescent="0.3">
      <c r="A124" s="19"/>
      <c r="B124" s="15" t="s">
        <v>6</v>
      </c>
      <c r="C124" s="16" t="s">
        <v>3</v>
      </c>
      <c r="D124" s="11"/>
      <c r="E124" s="40"/>
      <c r="F124" s="9"/>
    </row>
    <row r="125" spans="1:6" x14ac:dyDescent="0.3">
      <c r="A125" s="19"/>
      <c r="B125" s="15"/>
      <c r="C125" s="16"/>
      <c r="D125" s="11"/>
      <c r="E125" s="14"/>
      <c r="F125" s="9"/>
    </row>
    <row r="126" spans="1:6" x14ac:dyDescent="0.3">
      <c r="A126" s="110" t="str">
        <f>"Sous-total H.T. "&amp;B116</f>
        <v>Sous-total H.T. Eclairage</v>
      </c>
      <c r="B126" s="111"/>
      <c r="C126" s="111"/>
      <c r="D126" s="111"/>
      <c r="E126" s="112"/>
      <c r="F126" s="22"/>
    </row>
    <row r="127" spans="1:6" x14ac:dyDescent="0.3">
      <c r="A127" s="19"/>
      <c r="B127" s="15"/>
      <c r="C127" s="16"/>
      <c r="D127" s="11"/>
      <c r="E127" s="14"/>
      <c r="F127" s="9"/>
    </row>
    <row r="128" spans="1:6" x14ac:dyDescent="0.3">
      <c r="A128" s="19" t="s">
        <v>121</v>
      </c>
      <c r="B128" s="37" t="s">
        <v>25</v>
      </c>
      <c r="C128" s="16"/>
      <c r="D128" s="11"/>
      <c r="E128" s="14"/>
      <c r="F128" s="9"/>
    </row>
    <row r="129" spans="1:6" outlineLevel="1" x14ac:dyDescent="0.3">
      <c r="A129" s="19"/>
      <c r="B129" s="15"/>
      <c r="C129" s="16"/>
      <c r="D129" s="11"/>
      <c r="E129" s="14"/>
      <c r="F129" s="9"/>
    </row>
    <row r="130" spans="1:6" ht="26" outlineLevel="1" x14ac:dyDescent="0.3">
      <c r="A130" s="19"/>
      <c r="B130" s="35" t="s">
        <v>13</v>
      </c>
      <c r="C130" s="16"/>
      <c r="D130" s="11"/>
      <c r="E130" s="14"/>
      <c r="F130" s="9"/>
    </row>
    <row r="131" spans="1:6" outlineLevel="1" x14ac:dyDescent="0.3">
      <c r="A131" s="19"/>
      <c r="B131" s="35" t="s">
        <v>24</v>
      </c>
      <c r="C131" s="16"/>
      <c r="D131" s="11"/>
      <c r="E131" s="14"/>
      <c r="F131" s="9"/>
    </row>
    <row r="132" spans="1:6" outlineLevel="1" x14ac:dyDescent="0.3">
      <c r="A132" s="19"/>
      <c r="B132" s="15" t="s">
        <v>23</v>
      </c>
      <c r="C132" s="16" t="s">
        <v>2</v>
      </c>
      <c r="D132" s="11"/>
      <c r="E132" s="14"/>
      <c r="F132" s="9"/>
    </row>
    <row r="133" spans="1:6" outlineLevel="1" x14ac:dyDescent="0.3">
      <c r="A133" s="19"/>
      <c r="B133" s="15" t="s">
        <v>122</v>
      </c>
      <c r="C133" s="16" t="s">
        <v>2</v>
      </c>
      <c r="D133" s="11"/>
      <c r="E133" s="14"/>
      <c r="F133" s="9"/>
    </row>
    <row r="134" spans="1:6" outlineLevel="1" x14ac:dyDescent="0.3">
      <c r="A134" s="19"/>
      <c r="B134" s="15" t="s">
        <v>22</v>
      </c>
      <c r="C134" s="16" t="s">
        <v>2</v>
      </c>
      <c r="D134" s="11"/>
      <c r="E134" s="14"/>
      <c r="F134" s="9"/>
    </row>
    <row r="135" spans="1:6" outlineLevel="1" x14ac:dyDescent="0.3">
      <c r="A135" s="19"/>
      <c r="B135" s="15" t="s">
        <v>21</v>
      </c>
      <c r="C135" s="16" t="s">
        <v>5</v>
      </c>
      <c r="D135" s="11"/>
      <c r="E135" s="14"/>
      <c r="F135" s="9"/>
    </row>
    <row r="136" spans="1:6" outlineLevel="1" x14ac:dyDescent="0.3">
      <c r="A136" s="19"/>
      <c r="B136" s="15" t="s">
        <v>6</v>
      </c>
      <c r="C136" s="16" t="s">
        <v>3</v>
      </c>
      <c r="D136" s="11"/>
      <c r="E136" s="14"/>
      <c r="F136" s="9"/>
    </row>
    <row r="137" spans="1:6" x14ac:dyDescent="0.3">
      <c r="A137" s="19"/>
      <c r="B137" s="15"/>
      <c r="C137" s="16"/>
      <c r="D137" s="11"/>
      <c r="E137" s="14"/>
      <c r="F137" s="9"/>
    </row>
    <row r="138" spans="1:6" x14ac:dyDescent="0.3">
      <c r="A138" s="110" t="str">
        <f>"Sous-total H.T. "&amp;B128</f>
        <v xml:space="preserve">Sous-total H.T. Eclairage de sécurité </v>
      </c>
      <c r="B138" s="111"/>
      <c r="C138" s="111"/>
      <c r="D138" s="111"/>
      <c r="E138" s="112"/>
      <c r="F138" s="22"/>
    </row>
    <row r="139" spans="1:6" x14ac:dyDescent="0.3">
      <c r="A139" s="19"/>
      <c r="B139" s="15"/>
      <c r="C139" s="16"/>
      <c r="D139" s="11"/>
      <c r="E139" s="14"/>
      <c r="F139" s="9"/>
    </row>
    <row r="140" spans="1:6" x14ac:dyDescent="0.3">
      <c r="A140" s="19" t="s">
        <v>123</v>
      </c>
      <c r="B140" s="37" t="s">
        <v>124</v>
      </c>
      <c r="C140" s="16"/>
      <c r="D140" s="11"/>
      <c r="E140" s="14"/>
      <c r="F140" s="9"/>
    </row>
    <row r="141" spans="1:6" outlineLevel="1" x14ac:dyDescent="0.3">
      <c r="A141" s="19"/>
      <c r="B141" s="15"/>
      <c r="C141" s="16"/>
      <c r="D141" s="11"/>
      <c r="E141" s="14"/>
      <c r="F141" s="9"/>
    </row>
    <row r="142" spans="1:6" ht="26" outlineLevel="1" x14ac:dyDescent="0.3">
      <c r="A142" s="19"/>
      <c r="B142" s="35" t="s">
        <v>13</v>
      </c>
      <c r="C142" s="16"/>
      <c r="D142" s="11"/>
      <c r="E142" s="14"/>
      <c r="F142" s="9"/>
    </row>
    <row r="143" spans="1:6" outlineLevel="1" x14ac:dyDescent="0.3">
      <c r="A143" s="19"/>
      <c r="B143" s="15" t="s">
        <v>28</v>
      </c>
      <c r="C143" s="16" t="s">
        <v>2</v>
      </c>
      <c r="D143" s="41"/>
      <c r="E143" s="40"/>
      <c r="F143" s="9"/>
    </row>
    <row r="144" spans="1:6" outlineLevel="1" x14ac:dyDescent="0.3">
      <c r="A144" s="19"/>
      <c r="B144" s="15" t="s">
        <v>27</v>
      </c>
      <c r="C144" s="16" t="s">
        <v>2</v>
      </c>
      <c r="D144" s="41"/>
      <c r="E144" s="40"/>
      <c r="F144" s="9"/>
    </row>
    <row r="145" spans="1:6" outlineLevel="1" x14ac:dyDescent="0.3">
      <c r="A145" s="19"/>
      <c r="B145" s="15" t="s">
        <v>26</v>
      </c>
      <c r="C145" s="16" t="s">
        <v>2</v>
      </c>
      <c r="D145" s="41"/>
      <c r="E145" s="40"/>
      <c r="F145" s="9"/>
    </row>
    <row r="146" spans="1:6" outlineLevel="1" x14ac:dyDescent="0.3">
      <c r="A146" s="19"/>
      <c r="B146" s="93" t="s">
        <v>126</v>
      </c>
      <c r="C146" s="16" t="s">
        <v>3</v>
      </c>
      <c r="D146" s="41"/>
      <c r="E146" s="40"/>
      <c r="F146" s="9"/>
    </row>
    <row r="147" spans="1:6" ht="26" outlineLevel="1" x14ac:dyDescent="0.3">
      <c r="A147" s="19"/>
      <c r="B147" s="94" t="s">
        <v>125</v>
      </c>
      <c r="C147" s="16" t="s">
        <v>3</v>
      </c>
      <c r="D147" s="41"/>
      <c r="E147" s="40"/>
      <c r="F147" s="9"/>
    </row>
    <row r="148" spans="1:6" outlineLevel="1" x14ac:dyDescent="0.3">
      <c r="A148" s="19"/>
      <c r="B148" s="15" t="s">
        <v>6</v>
      </c>
      <c r="C148" s="16" t="s">
        <v>3</v>
      </c>
      <c r="D148" s="11"/>
      <c r="E148" s="14"/>
      <c r="F148" s="9"/>
    </row>
    <row r="149" spans="1:6" x14ac:dyDescent="0.3">
      <c r="A149" s="19"/>
      <c r="B149" s="15"/>
      <c r="C149" s="16"/>
      <c r="D149" s="11"/>
      <c r="E149" s="14"/>
      <c r="F149" s="9"/>
    </row>
    <row r="150" spans="1:6" x14ac:dyDescent="0.3">
      <c r="A150" s="110" t="str">
        <f>"Sous-total H.T. "&amp;B140</f>
        <v>Sous-total H.T. Eclairage extérieur</v>
      </c>
      <c r="B150" s="111"/>
      <c r="C150" s="111"/>
      <c r="D150" s="111"/>
      <c r="E150" s="112"/>
      <c r="F150" s="22"/>
    </row>
    <row r="151" spans="1:6" x14ac:dyDescent="0.3">
      <c r="A151" s="19"/>
      <c r="B151" s="15"/>
      <c r="C151" s="16"/>
      <c r="D151" s="11"/>
      <c r="E151" s="14"/>
      <c r="F151" s="9"/>
    </row>
    <row r="152" spans="1:6" x14ac:dyDescent="0.3">
      <c r="A152" s="19" t="s">
        <v>127</v>
      </c>
      <c r="B152" s="37" t="s">
        <v>20</v>
      </c>
      <c r="C152" s="16"/>
      <c r="D152" s="11"/>
      <c r="E152" s="14"/>
      <c r="F152" s="9"/>
    </row>
    <row r="153" spans="1:6" ht="15.5" outlineLevel="1" x14ac:dyDescent="0.35">
      <c r="A153" s="19"/>
      <c r="B153" s="39"/>
      <c r="C153" s="16"/>
      <c r="D153" s="11"/>
      <c r="E153" s="14"/>
      <c r="F153" s="9"/>
    </row>
    <row r="154" spans="1:6" ht="26" outlineLevel="1" x14ac:dyDescent="0.3">
      <c r="A154" s="19"/>
      <c r="B154" s="35" t="s">
        <v>13</v>
      </c>
      <c r="C154" s="16"/>
      <c r="D154" s="11"/>
      <c r="E154" s="14"/>
      <c r="F154" s="9"/>
    </row>
    <row r="155" spans="1:6" outlineLevel="1" x14ac:dyDescent="0.3">
      <c r="A155" s="19"/>
      <c r="B155" s="15" t="s">
        <v>19</v>
      </c>
      <c r="C155" s="16" t="s">
        <v>2</v>
      </c>
      <c r="D155" s="11"/>
      <c r="E155" s="14"/>
      <c r="F155" s="9"/>
    </row>
    <row r="156" spans="1:6" outlineLevel="1" x14ac:dyDescent="0.3">
      <c r="A156" s="19"/>
      <c r="B156" s="15" t="s">
        <v>128</v>
      </c>
      <c r="C156" s="16" t="s">
        <v>2</v>
      </c>
      <c r="D156" s="11"/>
      <c r="E156" s="14"/>
      <c r="F156" s="9"/>
    </row>
    <row r="157" spans="1:6" outlineLevel="1" x14ac:dyDescent="0.3">
      <c r="A157" s="19"/>
      <c r="B157" s="15" t="s">
        <v>18</v>
      </c>
      <c r="C157" s="16" t="s">
        <v>2</v>
      </c>
      <c r="D157" s="11"/>
      <c r="E157" s="14"/>
      <c r="F157" s="9"/>
    </row>
    <row r="158" spans="1:6" outlineLevel="1" x14ac:dyDescent="0.3">
      <c r="A158" s="19"/>
      <c r="B158" s="15" t="s">
        <v>17</v>
      </c>
      <c r="C158" s="16" t="s">
        <v>5</v>
      </c>
      <c r="D158" s="11"/>
      <c r="E158" s="14"/>
      <c r="F158" s="9"/>
    </row>
    <row r="159" spans="1:6" outlineLevel="1" x14ac:dyDescent="0.3">
      <c r="A159" s="19"/>
      <c r="B159" s="15" t="s">
        <v>180</v>
      </c>
      <c r="C159" s="16" t="s">
        <v>2</v>
      </c>
      <c r="D159" s="11"/>
      <c r="E159" s="14"/>
      <c r="F159" s="9"/>
    </row>
    <row r="160" spans="1:6" outlineLevel="1" x14ac:dyDescent="0.3">
      <c r="A160" s="19"/>
      <c r="B160" s="15" t="s">
        <v>129</v>
      </c>
      <c r="C160" s="16" t="s">
        <v>3</v>
      </c>
      <c r="D160" s="11"/>
      <c r="E160" s="14"/>
      <c r="F160" s="9"/>
    </row>
    <row r="161" spans="1:6" ht="25.5" outlineLevel="1" x14ac:dyDescent="0.3">
      <c r="A161" s="19"/>
      <c r="B161" s="15" t="s">
        <v>183</v>
      </c>
      <c r="C161" s="16" t="s">
        <v>3</v>
      </c>
      <c r="D161" s="11"/>
      <c r="E161" s="14"/>
      <c r="F161" s="9"/>
    </row>
    <row r="162" spans="1:6" x14ac:dyDescent="0.3">
      <c r="A162" s="19"/>
      <c r="B162" s="15"/>
      <c r="C162" s="16"/>
      <c r="D162" s="11"/>
      <c r="E162" s="14"/>
      <c r="F162" s="9"/>
    </row>
    <row r="163" spans="1:6" x14ac:dyDescent="0.3">
      <c r="A163" s="110" t="str">
        <f>"Sous-total H.T. "&amp;B152</f>
        <v>Sous-total H.T. Petit appareillage</v>
      </c>
      <c r="B163" s="111"/>
      <c r="C163" s="111"/>
      <c r="D163" s="111"/>
      <c r="E163" s="112"/>
      <c r="F163" s="22"/>
    </row>
    <row r="164" spans="1:6" x14ac:dyDescent="0.3">
      <c r="A164" s="19"/>
      <c r="B164" s="15"/>
      <c r="C164" s="16"/>
      <c r="D164" s="11"/>
      <c r="E164" s="14"/>
      <c r="F164" s="9"/>
    </row>
    <row r="165" spans="1:6" x14ac:dyDescent="0.3">
      <c r="A165" s="19" t="s">
        <v>176</v>
      </c>
      <c r="B165" s="37" t="s">
        <v>177</v>
      </c>
      <c r="C165" s="16"/>
      <c r="D165" s="11"/>
      <c r="E165" s="14"/>
      <c r="F165" s="9"/>
    </row>
    <row r="166" spans="1:6" outlineLevel="1" x14ac:dyDescent="0.3">
      <c r="A166" s="19"/>
      <c r="B166" s="107" t="s">
        <v>178</v>
      </c>
      <c r="C166" s="16" t="s">
        <v>2</v>
      </c>
      <c r="D166" s="11"/>
      <c r="E166" s="14"/>
      <c r="F166" s="9"/>
    </row>
    <row r="167" spans="1:6" x14ac:dyDescent="0.3">
      <c r="A167" s="19"/>
      <c r="B167" s="15"/>
      <c r="C167" s="16"/>
      <c r="D167" s="11"/>
      <c r="E167" s="14"/>
      <c r="F167" s="9"/>
    </row>
    <row r="168" spans="1:6" x14ac:dyDescent="0.3">
      <c r="A168" s="110" t="str">
        <f>"Sous-total H.T. "&amp;B165</f>
        <v>Sous-total H.T. Convecteurs électriques</v>
      </c>
      <c r="B168" s="111"/>
      <c r="C168" s="111"/>
      <c r="D168" s="111"/>
      <c r="E168" s="112"/>
      <c r="F168" s="22"/>
    </row>
    <row r="169" spans="1:6" x14ac:dyDescent="0.3">
      <c r="A169" s="49"/>
      <c r="D169" s="106"/>
      <c r="E169" s="10"/>
      <c r="F169" s="9"/>
    </row>
    <row r="170" spans="1:6" x14ac:dyDescent="0.3">
      <c r="A170" s="110" t="str">
        <f>"TOTAL H.T. "&amp;B16</f>
        <v>TOTAL H.T. COURANTS FORTS</v>
      </c>
      <c r="B170" s="111"/>
      <c r="C170" s="111"/>
      <c r="D170" s="111"/>
      <c r="E170" s="112"/>
      <c r="F170" s="22"/>
    </row>
    <row r="171" spans="1:6" x14ac:dyDescent="0.3">
      <c r="A171" s="13"/>
    </row>
    <row r="172" spans="1:6" x14ac:dyDescent="0.3">
      <c r="A172" s="19" t="s">
        <v>130</v>
      </c>
      <c r="B172" s="77" t="s">
        <v>16</v>
      </c>
      <c r="C172" s="16"/>
      <c r="D172" s="11"/>
      <c r="E172" s="14"/>
      <c r="F172" s="9"/>
    </row>
    <row r="173" spans="1:6" x14ac:dyDescent="0.3">
      <c r="A173" s="17"/>
      <c r="B173" s="38"/>
      <c r="C173" s="16"/>
      <c r="D173" s="11"/>
      <c r="E173" s="14"/>
      <c r="F173" s="9"/>
    </row>
    <row r="174" spans="1:6" x14ac:dyDescent="0.3">
      <c r="A174" s="17"/>
      <c r="B174" s="15"/>
      <c r="C174" s="16"/>
      <c r="D174" s="11"/>
      <c r="E174" s="14"/>
      <c r="F174" s="9"/>
    </row>
    <row r="175" spans="1:6" x14ac:dyDescent="0.3">
      <c r="A175" s="19" t="s">
        <v>131</v>
      </c>
      <c r="B175" s="37" t="s">
        <v>15</v>
      </c>
      <c r="C175" s="16" t="s">
        <v>14</v>
      </c>
      <c r="D175" s="36"/>
      <c r="E175" s="14"/>
      <c r="F175" s="9"/>
    </row>
    <row r="176" spans="1:6" ht="12.75" customHeight="1" outlineLevel="1" x14ac:dyDescent="0.3">
      <c r="A176" s="17"/>
      <c r="B176" s="15"/>
      <c r="C176" s="16"/>
      <c r="D176" s="36"/>
      <c r="E176" s="14"/>
      <c r="F176" s="9"/>
    </row>
    <row r="177" spans="1:6" ht="26" outlineLevel="1" x14ac:dyDescent="0.3">
      <c r="A177" s="32"/>
      <c r="B177" s="35" t="s">
        <v>13</v>
      </c>
      <c r="C177" s="104"/>
      <c r="D177" s="11"/>
      <c r="E177" s="14"/>
      <c r="F177" s="9"/>
    </row>
    <row r="178" spans="1:6" ht="9.65" customHeight="1" outlineLevel="1" x14ac:dyDescent="0.3">
      <c r="A178" s="32"/>
      <c r="B178" s="15"/>
      <c r="D178" s="11"/>
      <c r="E178" s="14"/>
      <c r="F178" s="9"/>
    </row>
    <row r="179" spans="1:6" outlineLevel="1" x14ac:dyDescent="0.3">
      <c r="A179" s="32"/>
      <c r="B179" s="34" t="s">
        <v>132</v>
      </c>
      <c r="C179" s="105" t="s">
        <v>3</v>
      </c>
      <c r="D179" s="11"/>
      <c r="E179" s="14"/>
      <c r="F179" s="9"/>
    </row>
    <row r="180" spans="1:6" outlineLevel="1" x14ac:dyDescent="0.3">
      <c r="A180" s="32"/>
      <c r="B180" s="15" t="s">
        <v>179</v>
      </c>
      <c r="C180" s="5" t="s">
        <v>2</v>
      </c>
      <c r="D180" s="11"/>
      <c r="E180" s="14"/>
      <c r="F180" s="9"/>
    </row>
    <row r="181" spans="1:6" outlineLevel="1" x14ac:dyDescent="0.3">
      <c r="A181" s="32"/>
      <c r="B181" s="15" t="s">
        <v>12</v>
      </c>
      <c r="C181" s="5" t="s">
        <v>2</v>
      </c>
      <c r="D181" s="11"/>
      <c r="E181" s="14"/>
      <c r="F181" s="9"/>
    </row>
    <row r="182" spans="1:6" outlineLevel="1" x14ac:dyDescent="0.3">
      <c r="A182" s="32"/>
      <c r="B182" s="15" t="s">
        <v>11</v>
      </c>
      <c r="C182" s="5" t="s">
        <v>2</v>
      </c>
      <c r="D182" s="11"/>
      <c r="E182" s="14"/>
      <c r="F182" s="9"/>
    </row>
    <row r="183" spans="1:6" outlineLevel="1" x14ac:dyDescent="0.3">
      <c r="A183" s="32"/>
      <c r="B183" s="15" t="s">
        <v>10</v>
      </c>
      <c r="C183" s="5" t="s">
        <v>2</v>
      </c>
      <c r="D183" s="11"/>
      <c r="E183" s="14"/>
      <c r="F183" s="9"/>
    </row>
    <row r="184" spans="1:6" outlineLevel="1" x14ac:dyDescent="0.3">
      <c r="A184" s="32"/>
      <c r="B184" s="15" t="s">
        <v>9</v>
      </c>
      <c r="C184" s="5" t="s">
        <v>2</v>
      </c>
      <c r="D184" s="11"/>
      <c r="E184" s="14"/>
      <c r="F184" s="9"/>
    </row>
    <row r="185" spans="1:6" outlineLevel="1" x14ac:dyDescent="0.3">
      <c r="A185" s="32"/>
      <c r="B185" s="33" t="s">
        <v>8</v>
      </c>
      <c r="C185" s="5" t="s">
        <v>2</v>
      </c>
      <c r="D185" s="11"/>
      <c r="E185" s="14"/>
      <c r="F185" s="9"/>
    </row>
    <row r="186" spans="1:6" outlineLevel="1" x14ac:dyDescent="0.3">
      <c r="A186" s="32"/>
      <c r="B186" s="33" t="s">
        <v>7</v>
      </c>
      <c r="C186" s="5" t="s">
        <v>5</v>
      </c>
      <c r="D186" s="11"/>
      <c r="E186" s="14"/>
      <c r="F186" s="9"/>
    </row>
    <row r="187" spans="1:6" outlineLevel="1" x14ac:dyDescent="0.3">
      <c r="A187" s="32"/>
      <c r="B187" s="15" t="s">
        <v>6</v>
      </c>
      <c r="C187" s="5" t="s">
        <v>3</v>
      </c>
      <c r="D187" s="11"/>
      <c r="E187" s="14"/>
      <c r="F187" s="9"/>
    </row>
    <row r="188" spans="1:6" x14ac:dyDescent="0.3">
      <c r="A188" s="17"/>
      <c r="B188" s="15"/>
      <c r="C188" s="16"/>
      <c r="D188" s="11"/>
      <c r="E188" s="14"/>
      <c r="F188" s="9"/>
    </row>
    <row r="189" spans="1:6" x14ac:dyDescent="0.3">
      <c r="A189" s="110" t="str">
        <f>"Sous-total H.T. "&amp;B175</f>
        <v>Sous-total H.T. Pré câblage Informatique et Téléphonique</v>
      </c>
      <c r="B189" s="111"/>
      <c r="C189" s="111"/>
      <c r="D189" s="111"/>
      <c r="E189" s="112"/>
      <c r="F189" s="22"/>
    </row>
    <row r="190" spans="1:6" x14ac:dyDescent="0.3">
      <c r="A190" s="13"/>
      <c r="B190" s="15"/>
      <c r="D190" s="11"/>
      <c r="E190" s="10"/>
      <c r="F190" s="9"/>
    </row>
    <row r="191" spans="1:6" x14ac:dyDescent="0.3">
      <c r="A191" s="49" t="s">
        <v>133</v>
      </c>
      <c r="B191" s="37" t="s">
        <v>134</v>
      </c>
      <c r="D191" s="11"/>
      <c r="E191" s="10"/>
      <c r="F191" s="9"/>
    </row>
    <row r="192" spans="1:6" outlineLevel="1" x14ac:dyDescent="0.3">
      <c r="A192" s="13"/>
      <c r="B192" s="15"/>
      <c r="D192" s="11"/>
      <c r="E192" s="10"/>
      <c r="F192" s="9"/>
    </row>
    <row r="193" spans="1:6" ht="26" outlineLevel="1" x14ac:dyDescent="0.3">
      <c r="A193" s="13"/>
      <c r="B193" s="66" t="s">
        <v>4</v>
      </c>
      <c r="D193" s="11"/>
      <c r="E193" s="10"/>
      <c r="F193" s="9"/>
    </row>
    <row r="194" spans="1:6" outlineLevel="1" x14ac:dyDescent="0.3">
      <c r="A194" s="13"/>
      <c r="B194" s="67" t="s">
        <v>135</v>
      </c>
      <c r="C194" s="68" t="s">
        <v>3</v>
      </c>
      <c r="D194" s="11"/>
      <c r="E194" s="14"/>
      <c r="F194" s="9"/>
    </row>
    <row r="195" spans="1:6" outlineLevel="1" x14ac:dyDescent="0.3">
      <c r="A195" s="13"/>
      <c r="B195" s="93" t="s">
        <v>136</v>
      </c>
      <c r="C195" s="68" t="s">
        <v>3</v>
      </c>
      <c r="D195" s="11"/>
      <c r="E195" s="14"/>
      <c r="F195" s="9"/>
    </row>
    <row r="196" spans="1:6" outlineLevel="1" x14ac:dyDescent="0.3">
      <c r="A196" s="13"/>
      <c r="B196" s="93" t="s">
        <v>85</v>
      </c>
      <c r="C196" s="68" t="s">
        <v>2</v>
      </c>
      <c r="D196" s="11"/>
      <c r="E196" s="14"/>
      <c r="F196" s="9"/>
    </row>
    <row r="197" spans="1:6" outlineLevel="1" x14ac:dyDescent="0.3">
      <c r="A197" s="13"/>
      <c r="B197" s="93" t="s">
        <v>137</v>
      </c>
      <c r="C197" s="68" t="s">
        <v>2</v>
      </c>
      <c r="D197" s="11"/>
      <c r="E197" s="14"/>
      <c r="F197" s="9"/>
    </row>
    <row r="198" spans="1:6" outlineLevel="1" x14ac:dyDescent="0.3">
      <c r="A198" s="13"/>
      <c r="B198" s="93" t="s">
        <v>138</v>
      </c>
      <c r="C198" s="68" t="s">
        <v>2</v>
      </c>
      <c r="D198" s="11"/>
      <c r="E198" s="14"/>
      <c r="F198" s="9"/>
    </row>
    <row r="199" spans="1:6" ht="14.5" outlineLevel="1" x14ac:dyDescent="0.35">
      <c r="A199" s="13"/>
      <c r="B199" s="95" t="s">
        <v>139</v>
      </c>
      <c r="C199" s="68" t="s">
        <v>2</v>
      </c>
      <c r="D199" s="11"/>
      <c r="E199" s="14"/>
      <c r="F199" s="9"/>
    </row>
    <row r="200" spans="1:6" outlineLevel="1" x14ac:dyDescent="0.3">
      <c r="A200" s="13"/>
      <c r="B200" s="93" t="s">
        <v>140</v>
      </c>
      <c r="C200" s="68" t="s">
        <v>3</v>
      </c>
      <c r="D200" s="11"/>
      <c r="E200" s="14"/>
      <c r="F200" s="9"/>
    </row>
    <row r="201" spans="1:6" ht="25.5" outlineLevel="1" x14ac:dyDescent="0.3">
      <c r="A201" s="13"/>
      <c r="B201" s="93" t="s">
        <v>141</v>
      </c>
      <c r="C201" s="68" t="s">
        <v>3</v>
      </c>
      <c r="D201" s="11"/>
      <c r="E201" s="14"/>
      <c r="F201" s="9"/>
    </row>
    <row r="202" spans="1:6" ht="29" outlineLevel="1" x14ac:dyDescent="0.35">
      <c r="A202" s="13"/>
      <c r="B202" s="95" t="s">
        <v>142</v>
      </c>
      <c r="C202" s="68" t="s">
        <v>3</v>
      </c>
      <c r="D202" s="11"/>
      <c r="E202" s="14"/>
      <c r="F202" s="9"/>
    </row>
    <row r="203" spans="1:6" outlineLevel="1" x14ac:dyDescent="0.3">
      <c r="A203" s="13"/>
      <c r="B203" s="93" t="s">
        <v>143</v>
      </c>
      <c r="C203" s="68" t="s">
        <v>3</v>
      </c>
      <c r="D203" s="11"/>
      <c r="E203" s="14"/>
      <c r="F203" s="9"/>
    </row>
    <row r="204" spans="1:6" outlineLevel="1" x14ac:dyDescent="0.3">
      <c r="A204" s="13"/>
      <c r="B204" s="93" t="s">
        <v>144</v>
      </c>
      <c r="C204" s="68" t="s">
        <v>3</v>
      </c>
      <c r="D204" s="11"/>
      <c r="E204" s="14"/>
      <c r="F204" s="9"/>
    </row>
    <row r="205" spans="1:6" ht="14.5" outlineLevel="1" x14ac:dyDescent="0.35">
      <c r="A205" s="13"/>
      <c r="B205" s="95" t="s">
        <v>145</v>
      </c>
      <c r="C205" s="68" t="s">
        <v>2</v>
      </c>
      <c r="D205" s="11"/>
      <c r="E205" s="14"/>
      <c r="F205" s="9"/>
    </row>
    <row r="206" spans="1:6" outlineLevel="1" x14ac:dyDescent="0.3">
      <c r="A206" s="13"/>
      <c r="B206" s="93" t="s">
        <v>146</v>
      </c>
      <c r="C206" s="68" t="s">
        <v>3</v>
      </c>
      <c r="D206" s="11"/>
      <c r="E206" s="14"/>
      <c r="F206" s="9"/>
    </row>
    <row r="207" spans="1:6" x14ac:dyDescent="0.3">
      <c r="A207" s="13"/>
      <c r="B207" s="12"/>
      <c r="D207" s="11"/>
      <c r="E207" s="10"/>
      <c r="F207" s="9"/>
    </row>
    <row r="208" spans="1:6" x14ac:dyDescent="0.3">
      <c r="A208" s="110" t="str">
        <f>"Sous-total H.T. "&amp;B191</f>
        <v>Sous-total H.T. Contrôle d'accès</v>
      </c>
      <c r="B208" s="111"/>
      <c r="C208" s="111"/>
      <c r="D208" s="111"/>
      <c r="E208" s="112"/>
      <c r="F208" s="22"/>
    </row>
    <row r="209" spans="1:6" x14ac:dyDescent="0.3">
      <c r="A209" s="13"/>
      <c r="B209" s="21"/>
      <c r="C209" s="20"/>
      <c r="D209" s="29"/>
      <c r="E209" s="31"/>
      <c r="F209" s="30"/>
    </row>
    <row r="210" spans="1:6" x14ac:dyDescent="0.3">
      <c r="A210" s="19" t="s">
        <v>150</v>
      </c>
      <c r="B210" s="37" t="s">
        <v>151</v>
      </c>
      <c r="D210" s="11"/>
      <c r="E210" s="10"/>
      <c r="F210" s="9"/>
    </row>
    <row r="211" spans="1:6" outlineLevel="1" x14ac:dyDescent="0.3">
      <c r="A211" s="13"/>
      <c r="B211" s="18"/>
      <c r="D211" s="11"/>
      <c r="E211" s="10"/>
      <c r="F211" s="9"/>
    </row>
    <row r="212" spans="1:6" ht="26" outlineLevel="1" x14ac:dyDescent="0.3">
      <c r="A212" s="13"/>
      <c r="B212" s="35" t="s">
        <v>13</v>
      </c>
      <c r="D212" s="11"/>
      <c r="E212" s="10"/>
      <c r="F212" s="9"/>
    </row>
    <row r="213" spans="1:6" outlineLevel="1" x14ac:dyDescent="0.3">
      <c r="A213" s="13"/>
      <c r="B213" s="65" t="s">
        <v>152</v>
      </c>
      <c r="C213" s="5" t="s">
        <v>3</v>
      </c>
      <c r="D213" s="11"/>
      <c r="E213" s="10"/>
      <c r="F213" s="9"/>
    </row>
    <row r="214" spans="1:6" ht="25.5" outlineLevel="1" x14ac:dyDescent="0.3">
      <c r="A214" s="100"/>
      <c r="B214" s="65" t="s">
        <v>174</v>
      </c>
      <c r="C214" s="5" t="s">
        <v>3</v>
      </c>
      <c r="D214" s="11"/>
      <c r="E214" s="10"/>
      <c r="F214" s="9"/>
    </row>
    <row r="215" spans="1:6" ht="25.5" outlineLevel="1" x14ac:dyDescent="0.3">
      <c r="A215" s="100"/>
      <c r="B215" s="65" t="s">
        <v>175</v>
      </c>
      <c r="C215" s="5" t="s">
        <v>3</v>
      </c>
      <c r="D215" s="11"/>
      <c r="E215" s="10"/>
      <c r="F215" s="9"/>
    </row>
    <row r="216" spans="1:6" outlineLevel="1" x14ac:dyDescent="0.3">
      <c r="A216" s="13"/>
      <c r="B216" s="65" t="s">
        <v>153</v>
      </c>
      <c r="C216" s="5" t="s">
        <v>3</v>
      </c>
      <c r="D216" s="11"/>
      <c r="E216" s="10"/>
      <c r="F216" s="9"/>
    </row>
    <row r="217" spans="1:6" outlineLevel="1" x14ac:dyDescent="0.3">
      <c r="A217" s="13"/>
      <c r="B217" s="65" t="s">
        <v>154</v>
      </c>
      <c r="C217" s="5" t="s">
        <v>3</v>
      </c>
      <c r="D217" s="11"/>
      <c r="E217" s="10"/>
      <c r="F217" s="9"/>
    </row>
    <row r="218" spans="1:6" outlineLevel="1" x14ac:dyDescent="0.3">
      <c r="A218" s="13"/>
      <c r="B218" s="65" t="s">
        <v>6</v>
      </c>
      <c r="C218" s="69" t="s">
        <v>3</v>
      </c>
      <c r="D218" s="11"/>
      <c r="E218" s="70"/>
      <c r="F218" s="9"/>
    </row>
    <row r="219" spans="1:6" x14ac:dyDescent="0.3">
      <c r="A219" s="13"/>
      <c r="B219" s="12"/>
      <c r="D219" s="11"/>
      <c r="E219" s="10"/>
      <c r="F219" s="9"/>
    </row>
    <row r="220" spans="1:6" x14ac:dyDescent="0.3">
      <c r="A220" s="110" t="str">
        <f>"Sous-total H.T. "&amp;B210</f>
        <v>Sous-total H.T. Vidéosurveillance</v>
      </c>
      <c r="B220" s="111"/>
      <c r="C220" s="111"/>
      <c r="D220" s="111"/>
      <c r="E220" s="112"/>
      <c r="F220" s="22"/>
    </row>
    <row r="221" spans="1:6" x14ac:dyDescent="0.3">
      <c r="A221" s="28"/>
      <c r="B221" s="96"/>
      <c r="C221" s="96"/>
      <c r="D221" s="97"/>
      <c r="E221" s="96"/>
      <c r="F221" s="98"/>
    </row>
    <row r="222" spans="1:6" x14ac:dyDescent="0.3">
      <c r="A222" s="110" t="str">
        <f>"TOTAL H.T. "&amp;B172</f>
        <v>TOTAL H.T. COURANTS FAIBLES</v>
      </c>
      <c r="B222" s="111"/>
      <c r="C222" s="111"/>
      <c r="D222" s="111"/>
      <c r="E222" s="112"/>
      <c r="F222" s="22"/>
    </row>
    <row r="223" spans="1:6" x14ac:dyDescent="0.3">
      <c r="A223" s="28"/>
      <c r="B223" s="27"/>
      <c r="C223" s="26"/>
      <c r="D223" s="25"/>
      <c r="E223" s="24"/>
      <c r="F223" s="23"/>
    </row>
    <row r="224" spans="1:6" x14ac:dyDescent="0.3">
      <c r="A224" s="19" t="s">
        <v>89</v>
      </c>
      <c r="B224" s="77" t="s">
        <v>155</v>
      </c>
      <c r="C224" s="16"/>
      <c r="D224" s="11"/>
      <c r="E224" s="14"/>
      <c r="F224" s="9"/>
    </row>
    <row r="225" spans="1:6" x14ac:dyDescent="0.3">
      <c r="A225" s="17"/>
      <c r="B225" s="38"/>
      <c r="C225" s="16"/>
      <c r="D225" s="11"/>
      <c r="E225" s="14"/>
      <c r="F225" s="9"/>
    </row>
    <row r="226" spans="1:6" x14ac:dyDescent="0.3">
      <c r="A226" s="17"/>
      <c r="B226" s="15"/>
      <c r="C226" s="16"/>
      <c r="D226" s="11"/>
      <c r="E226" s="14"/>
      <c r="F226" s="9"/>
    </row>
    <row r="227" spans="1:6" ht="26" outlineLevel="1" x14ac:dyDescent="0.3">
      <c r="A227" s="32"/>
      <c r="B227" s="35" t="s">
        <v>13</v>
      </c>
      <c r="C227" s="104"/>
      <c r="D227" s="11"/>
      <c r="E227" s="14"/>
      <c r="F227" s="9"/>
    </row>
    <row r="228" spans="1:6" ht="9.65" customHeight="1" outlineLevel="1" x14ac:dyDescent="0.3">
      <c r="A228" s="32"/>
      <c r="B228" s="15"/>
      <c r="D228" s="11"/>
      <c r="E228" s="14"/>
      <c r="F228" s="9"/>
    </row>
    <row r="229" spans="1:6" ht="25.5" outlineLevel="1" x14ac:dyDescent="0.3">
      <c r="A229" s="32"/>
      <c r="B229" s="33" t="s">
        <v>156</v>
      </c>
      <c r="C229" s="105" t="s">
        <v>3</v>
      </c>
      <c r="D229" s="11"/>
      <c r="E229" s="14"/>
      <c r="F229" s="9"/>
    </row>
    <row r="230" spans="1:6" outlineLevel="1" x14ac:dyDescent="0.3">
      <c r="A230" s="32"/>
      <c r="B230" s="33" t="s">
        <v>157</v>
      </c>
      <c r="D230" s="11"/>
      <c r="E230" s="14"/>
      <c r="F230" s="9"/>
    </row>
    <row r="231" spans="1:6" outlineLevel="1" x14ac:dyDescent="0.3">
      <c r="A231" s="32"/>
      <c r="B231" s="33" t="s">
        <v>158</v>
      </c>
      <c r="D231" s="11"/>
      <c r="E231" s="14"/>
      <c r="F231" s="9"/>
    </row>
    <row r="232" spans="1:6" outlineLevel="1" x14ac:dyDescent="0.3">
      <c r="A232" s="32"/>
      <c r="B232" s="33"/>
      <c r="D232" s="11"/>
      <c r="E232" s="14"/>
      <c r="F232" s="9"/>
    </row>
    <row r="233" spans="1:6" outlineLevel="1" x14ac:dyDescent="0.3">
      <c r="A233" s="32"/>
      <c r="B233" s="33" t="s">
        <v>159</v>
      </c>
      <c r="D233" s="11"/>
      <c r="E233" s="14"/>
      <c r="F233" s="9"/>
    </row>
    <row r="234" spans="1:6" outlineLevel="1" x14ac:dyDescent="0.3">
      <c r="A234" s="32"/>
      <c r="B234" s="33" t="s">
        <v>160</v>
      </c>
      <c r="C234" s="5" t="s">
        <v>2</v>
      </c>
      <c r="D234" s="11"/>
      <c r="E234" s="14"/>
      <c r="F234" s="9"/>
    </row>
    <row r="235" spans="1:6" outlineLevel="1" x14ac:dyDescent="0.3">
      <c r="A235" s="32"/>
      <c r="B235" s="33"/>
      <c r="D235" s="11"/>
      <c r="E235" s="14"/>
      <c r="F235" s="9"/>
    </row>
    <row r="236" spans="1:6" outlineLevel="1" x14ac:dyDescent="0.3">
      <c r="A236" s="32"/>
      <c r="B236" s="33" t="s">
        <v>161</v>
      </c>
      <c r="D236" s="11"/>
      <c r="E236" s="14"/>
      <c r="F236" s="9"/>
    </row>
    <row r="237" spans="1:6" outlineLevel="1" x14ac:dyDescent="0.3">
      <c r="A237" s="32"/>
      <c r="B237" s="33" t="s">
        <v>162</v>
      </c>
      <c r="D237" s="11"/>
      <c r="E237" s="14"/>
      <c r="F237" s="9"/>
    </row>
    <row r="238" spans="1:6" outlineLevel="1" x14ac:dyDescent="0.3">
      <c r="A238" s="32"/>
      <c r="B238" s="33" t="s">
        <v>163</v>
      </c>
      <c r="C238" s="5" t="s">
        <v>5</v>
      </c>
      <c r="D238" s="11"/>
      <c r="E238" s="14"/>
      <c r="F238" s="9"/>
    </row>
    <row r="239" spans="1:6" outlineLevel="1" x14ac:dyDescent="0.3">
      <c r="A239" s="32"/>
      <c r="B239" s="33" t="s">
        <v>164</v>
      </c>
      <c r="C239" s="5" t="s">
        <v>2</v>
      </c>
      <c r="D239" s="11"/>
      <c r="E239" s="14"/>
      <c r="F239" s="9"/>
    </row>
    <row r="240" spans="1:6" outlineLevel="1" x14ac:dyDescent="0.3">
      <c r="A240" s="32"/>
      <c r="B240" s="33" t="s">
        <v>165</v>
      </c>
      <c r="C240" s="5" t="s">
        <v>2</v>
      </c>
      <c r="D240" s="11"/>
      <c r="E240" s="14"/>
      <c r="F240" s="9"/>
    </row>
    <row r="241" spans="1:6" outlineLevel="1" x14ac:dyDescent="0.3">
      <c r="A241" s="32"/>
      <c r="B241" s="33"/>
      <c r="D241" s="11"/>
      <c r="E241" s="14"/>
      <c r="F241" s="9"/>
    </row>
    <row r="242" spans="1:6" outlineLevel="1" x14ac:dyDescent="0.3">
      <c r="A242" s="32"/>
      <c r="B242" s="33" t="s">
        <v>166</v>
      </c>
      <c r="D242" s="11"/>
      <c r="E242" s="14"/>
      <c r="F242" s="9"/>
    </row>
    <row r="243" spans="1:6" outlineLevel="1" x14ac:dyDescent="0.3">
      <c r="A243" s="32"/>
      <c r="B243" s="33" t="s">
        <v>167</v>
      </c>
      <c r="C243" s="5" t="s">
        <v>5</v>
      </c>
      <c r="D243" s="11"/>
      <c r="E243" s="14"/>
      <c r="F243" s="9"/>
    </row>
    <row r="244" spans="1:6" outlineLevel="1" x14ac:dyDescent="0.3">
      <c r="A244" s="32"/>
      <c r="B244" s="33" t="s">
        <v>168</v>
      </c>
      <c r="C244" s="5" t="s">
        <v>3</v>
      </c>
      <c r="D244" s="11"/>
      <c r="E244" s="14"/>
      <c r="F244" s="9"/>
    </row>
    <row r="245" spans="1:6" outlineLevel="1" x14ac:dyDescent="0.3">
      <c r="A245" s="32"/>
      <c r="B245" s="33"/>
      <c r="D245" s="11"/>
      <c r="E245" s="14"/>
      <c r="F245" s="9"/>
    </row>
    <row r="246" spans="1:6" outlineLevel="1" x14ac:dyDescent="0.3">
      <c r="A246" s="32"/>
      <c r="B246" s="33" t="s">
        <v>169</v>
      </c>
      <c r="D246" s="11"/>
      <c r="E246" s="14"/>
      <c r="F246" s="9"/>
    </row>
    <row r="247" spans="1:6" outlineLevel="1" x14ac:dyDescent="0.3">
      <c r="A247" s="32"/>
      <c r="B247" s="33" t="s">
        <v>170</v>
      </c>
      <c r="C247" s="5" t="s">
        <v>2</v>
      </c>
      <c r="D247" s="11"/>
      <c r="E247" s="14"/>
      <c r="F247" s="9"/>
    </row>
    <row r="248" spans="1:6" outlineLevel="1" x14ac:dyDescent="0.3">
      <c r="A248" s="32"/>
      <c r="B248" s="33"/>
      <c r="D248" s="11"/>
      <c r="E248" s="14"/>
      <c r="F248" s="9"/>
    </row>
    <row r="249" spans="1:6" outlineLevel="1" x14ac:dyDescent="0.3">
      <c r="A249" s="32"/>
      <c r="B249" s="33" t="s">
        <v>171</v>
      </c>
      <c r="C249" s="5" t="s">
        <v>3</v>
      </c>
      <c r="D249" s="11"/>
      <c r="E249" s="14"/>
      <c r="F249" s="9"/>
    </row>
    <row r="250" spans="1:6" outlineLevel="1" x14ac:dyDescent="0.3">
      <c r="A250" s="32"/>
      <c r="B250" s="33"/>
      <c r="D250" s="11"/>
      <c r="E250" s="14"/>
      <c r="F250" s="9"/>
    </row>
    <row r="251" spans="1:6" outlineLevel="1" x14ac:dyDescent="0.3">
      <c r="A251" s="32"/>
      <c r="B251" s="33" t="s">
        <v>82</v>
      </c>
      <c r="C251" s="5" t="s">
        <v>172</v>
      </c>
      <c r="D251" s="11"/>
      <c r="E251" s="14"/>
      <c r="F251" s="9"/>
    </row>
    <row r="252" spans="1:6" x14ac:dyDescent="0.3">
      <c r="A252" s="17"/>
      <c r="B252" s="15"/>
      <c r="C252" s="16"/>
      <c r="D252" s="11"/>
      <c r="E252" s="14"/>
      <c r="F252" s="9"/>
    </row>
    <row r="253" spans="1:6" x14ac:dyDescent="0.3">
      <c r="A253" s="110" t="str">
        <f>"Total H.T. "&amp;B224</f>
        <v>Total H.T. CLIMATISATION PAR SYSTÈME BI SPLIT</v>
      </c>
      <c r="B253" s="111"/>
      <c r="C253" s="111"/>
      <c r="D253" s="111"/>
      <c r="E253" s="112"/>
      <c r="F253" s="22"/>
    </row>
    <row r="254" spans="1:6" x14ac:dyDescent="0.3">
      <c r="A254" s="28"/>
      <c r="B254" s="26"/>
      <c r="C254" s="26"/>
      <c r="D254" s="26"/>
      <c r="E254" s="24"/>
      <c r="F254" s="23"/>
    </row>
    <row r="255" spans="1:6" x14ac:dyDescent="0.3">
      <c r="A255" s="110" t="str">
        <f>"TOTAL H.T. "&amp;B8</f>
        <v>TOTAL H.T. Lot 4 : Electricité</v>
      </c>
      <c r="B255" s="111"/>
      <c r="C255" s="111"/>
      <c r="D255" s="111"/>
      <c r="E255" s="112"/>
      <c r="F255" s="22"/>
    </row>
    <row r="256" spans="1:6" ht="24" customHeight="1" x14ac:dyDescent="0.3">
      <c r="A256" s="13"/>
      <c r="B256" s="77" t="s">
        <v>187</v>
      </c>
      <c r="D256" s="41"/>
      <c r="E256" s="43"/>
      <c r="F256" s="42"/>
    </row>
    <row r="257" spans="1:6" ht="56.4" customHeight="1" x14ac:dyDescent="0.3">
      <c r="A257" s="19"/>
      <c r="B257" s="108" t="s">
        <v>188</v>
      </c>
      <c r="C257" s="16"/>
      <c r="D257" s="41"/>
      <c r="E257" s="43"/>
      <c r="F257" s="42"/>
    </row>
    <row r="258" spans="1:6" x14ac:dyDescent="0.3">
      <c r="A258" s="19" t="s">
        <v>107</v>
      </c>
      <c r="B258" s="37" t="s">
        <v>51</v>
      </c>
      <c r="C258" s="16"/>
      <c r="D258" s="41"/>
      <c r="E258" s="43"/>
      <c r="F258" s="42"/>
    </row>
    <row r="259" spans="1:6" outlineLevel="1" x14ac:dyDescent="0.3">
      <c r="A259" s="28"/>
      <c r="B259" s="51"/>
      <c r="C259" s="16"/>
      <c r="D259" s="41"/>
      <c r="E259" s="43"/>
      <c r="F259" s="42"/>
    </row>
    <row r="260" spans="1:6" outlineLevel="1" x14ac:dyDescent="0.3">
      <c r="A260" s="28"/>
      <c r="B260" s="35" t="s">
        <v>50</v>
      </c>
      <c r="C260" s="16"/>
      <c r="D260" s="41"/>
      <c r="E260" s="43"/>
      <c r="F260" s="42"/>
    </row>
    <row r="261" spans="1:6" outlineLevel="1" x14ac:dyDescent="0.3">
      <c r="A261" s="99"/>
      <c r="B261" s="91" t="s">
        <v>116</v>
      </c>
      <c r="C261" s="16" t="s">
        <v>3</v>
      </c>
      <c r="D261" s="41"/>
      <c r="E261" s="40"/>
      <c r="F261" s="44"/>
    </row>
    <row r="262" spans="1:6" outlineLevel="1" x14ac:dyDescent="0.3">
      <c r="A262" s="99"/>
      <c r="B262" s="91"/>
      <c r="D262" s="41"/>
      <c r="E262" s="109"/>
      <c r="F262" s="44"/>
    </row>
    <row r="263" spans="1:6" x14ac:dyDescent="0.3">
      <c r="A263" s="19" t="s">
        <v>149</v>
      </c>
      <c r="B263" s="37" t="s">
        <v>186</v>
      </c>
      <c r="D263" s="11"/>
      <c r="E263" s="10"/>
      <c r="F263" s="9"/>
    </row>
    <row r="264" spans="1:6" outlineLevel="1" x14ac:dyDescent="0.3">
      <c r="A264" s="13"/>
      <c r="B264" s="18"/>
      <c r="D264" s="11"/>
      <c r="E264" s="10"/>
      <c r="F264" s="9"/>
    </row>
    <row r="265" spans="1:6" ht="26" outlineLevel="1" x14ac:dyDescent="0.3">
      <c r="A265" s="13"/>
      <c r="B265" s="35" t="s">
        <v>13</v>
      </c>
      <c r="D265" s="11"/>
      <c r="E265" s="10"/>
      <c r="F265" s="9"/>
    </row>
    <row r="266" spans="1:6" outlineLevel="1" x14ac:dyDescent="0.3">
      <c r="A266" s="13"/>
      <c r="B266" s="65" t="s">
        <v>147</v>
      </c>
      <c r="C266" s="5" t="s">
        <v>2</v>
      </c>
      <c r="D266" s="11"/>
      <c r="E266" s="10"/>
      <c r="F266" s="9"/>
    </row>
    <row r="267" spans="1:6" outlineLevel="1" x14ac:dyDescent="0.3">
      <c r="A267" s="13"/>
      <c r="B267" s="65" t="s">
        <v>83</v>
      </c>
      <c r="C267" s="5" t="s">
        <v>3</v>
      </c>
      <c r="D267" s="11"/>
      <c r="E267" s="10"/>
      <c r="F267" s="9"/>
    </row>
    <row r="268" spans="1:6" outlineLevel="1" x14ac:dyDescent="0.3">
      <c r="A268" s="13"/>
      <c r="B268" s="65" t="s">
        <v>84</v>
      </c>
      <c r="C268" s="5" t="s">
        <v>2</v>
      </c>
      <c r="D268" s="11"/>
      <c r="E268" s="10"/>
      <c r="F268" s="9"/>
    </row>
    <row r="269" spans="1:6" outlineLevel="1" x14ac:dyDescent="0.3">
      <c r="A269" s="13"/>
      <c r="B269" s="65" t="s">
        <v>148</v>
      </c>
      <c r="C269" s="5" t="s">
        <v>2</v>
      </c>
      <c r="D269" s="11"/>
      <c r="E269" s="10"/>
      <c r="F269" s="9"/>
    </row>
    <row r="270" spans="1:6" outlineLevel="1" x14ac:dyDescent="0.3">
      <c r="A270" s="13"/>
      <c r="B270" s="65" t="s">
        <v>85</v>
      </c>
      <c r="C270" s="5" t="s">
        <v>2</v>
      </c>
      <c r="D270" s="11"/>
      <c r="E270" s="10"/>
      <c r="F270" s="9"/>
    </row>
    <row r="271" spans="1:6" outlineLevel="1" x14ac:dyDescent="0.3">
      <c r="A271" s="13"/>
      <c r="B271" s="65" t="s">
        <v>86</v>
      </c>
      <c r="C271" s="5" t="s">
        <v>3</v>
      </c>
      <c r="D271" s="11"/>
      <c r="E271" s="10"/>
      <c r="F271" s="9"/>
    </row>
    <row r="272" spans="1:6" outlineLevel="1" x14ac:dyDescent="0.3">
      <c r="A272" s="13"/>
      <c r="B272" s="65" t="s">
        <v>87</v>
      </c>
      <c r="C272" s="5" t="s">
        <v>2</v>
      </c>
      <c r="D272" s="11"/>
      <c r="E272" s="10"/>
      <c r="F272" s="9"/>
    </row>
    <row r="273" spans="1:6" outlineLevel="1" x14ac:dyDescent="0.3">
      <c r="A273" s="13"/>
      <c r="B273" s="65" t="s">
        <v>88</v>
      </c>
      <c r="C273" s="5" t="s">
        <v>3</v>
      </c>
      <c r="D273" s="11"/>
      <c r="E273" s="10"/>
      <c r="F273" s="9"/>
    </row>
    <row r="274" spans="1:6" outlineLevel="1" x14ac:dyDescent="0.3">
      <c r="A274" s="13"/>
      <c r="B274" s="65" t="s">
        <v>82</v>
      </c>
      <c r="C274" s="69" t="s">
        <v>3</v>
      </c>
      <c r="D274" s="11"/>
      <c r="E274" s="70"/>
      <c r="F274" s="9"/>
    </row>
    <row r="275" spans="1:6" outlineLevel="1" x14ac:dyDescent="0.3">
      <c r="A275" s="13"/>
      <c r="B275" s="65" t="s">
        <v>6</v>
      </c>
      <c r="C275" s="69" t="s">
        <v>3</v>
      </c>
      <c r="D275" s="11"/>
      <c r="E275" s="70"/>
      <c r="F275" s="9"/>
    </row>
    <row r="276" spans="1:6" x14ac:dyDescent="0.3">
      <c r="A276" s="13"/>
      <c r="B276" s="12"/>
      <c r="D276" s="11"/>
      <c r="E276" s="10"/>
      <c r="F276" s="9"/>
    </row>
    <row r="277" spans="1:6" ht="27" customHeight="1" x14ac:dyDescent="0.3">
      <c r="A277" s="110" t="str">
        <f>"Total H.T. "&amp;B257</f>
        <v>Total H.T. PSE 01 : CLOTURES COMPLEMENTAIRES AVEC PORTES, PORTAIL ET PORTIER VIDEOPHONE - INTERPHONE</v>
      </c>
      <c r="B277" s="111"/>
      <c r="C277" s="111"/>
      <c r="D277" s="111"/>
      <c r="E277" s="112"/>
      <c r="F277" s="22"/>
    </row>
    <row r="278" spans="1:6" x14ac:dyDescent="0.3">
      <c r="D278" s="8"/>
      <c r="F278" s="3"/>
    </row>
    <row r="279" spans="1:6" x14ac:dyDescent="0.3">
      <c r="B279" s="6" t="s">
        <v>189</v>
      </c>
      <c r="D279" s="8"/>
      <c r="F279" s="3"/>
    </row>
    <row r="280" spans="1:6" x14ac:dyDescent="0.3">
      <c r="D280" s="8"/>
      <c r="F280" s="3"/>
    </row>
    <row r="281" spans="1:6" x14ac:dyDescent="0.3">
      <c r="D281" s="8"/>
      <c r="F281" s="3"/>
    </row>
    <row r="282" spans="1:6" x14ac:dyDescent="0.3">
      <c r="D282" s="8"/>
      <c r="F282" s="3"/>
    </row>
    <row r="283" spans="1:6" x14ac:dyDescent="0.3">
      <c r="D283" s="8"/>
      <c r="F283" s="3"/>
    </row>
    <row r="284" spans="1:6" x14ac:dyDescent="0.3">
      <c r="D284" s="8"/>
      <c r="F284" s="3"/>
    </row>
    <row r="285" spans="1:6" x14ac:dyDescent="0.3">
      <c r="D285" s="8"/>
      <c r="F285" s="3"/>
    </row>
    <row r="286" spans="1:6" x14ac:dyDescent="0.3">
      <c r="D286" s="8"/>
      <c r="F286" s="3"/>
    </row>
    <row r="287" spans="1:6" x14ac:dyDescent="0.3">
      <c r="D287" s="8"/>
      <c r="F287" s="3"/>
    </row>
    <row r="288" spans="1:6" x14ac:dyDescent="0.3">
      <c r="D288" s="8"/>
      <c r="F288" s="3"/>
    </row>
    <row r="289" spans="4:6" x14ac:dyDescent="0.3">
      <c r="D289" s="8"/>
      <c r="F289" s="3"/>
    </row>
    <row r="290" spans="4:6" x14ac:dyDescent="0.3">
      <c r="D290" s="8"/>
      <c r="F290" s="3"/>
    </row>
    <row r="291" spans="4:6" x14ac:dyDescent="0.3">
      <c r="D291" s="8"/>
      <c r="F291" s="3"/>
    </row>
    <row r="292" spans="4:6" x14ac:dyDescent="0.3">
      <c r="D292" s="8"/>
      <c r="F292" s="3"/>
    </row>
    <row r="293" spans="4:6" x14ac:dyDescent="0.3">
      <c r="D293" s="8"/>
      <c r="F293" s="3"/>
    </row>
    <row r="294" spans="4:6" x14ac:dyDescent="0.3">
      <c r="D294" s="8"/>
      <c r="F294" s="3"/>
    </row>
    <row r="295" spans="4:6" x14ac:dyDescent="0.3">
      <c r="D295" s="8"/>
      <c r="F295" s="3"/>
    </row>
    <row r="296" spans="4:6" x14ac:dyDescent="0.3">
      <c r="D296" s="8"/>
      <c r="F296" s="3"/>
    </row>
    <row r="297" spans="4:6" x14ac:dyDescent="0.3">
      <c r="D297" s="8"/>
      <c r="F297" s="3"/>
    </row>
    <row r="298" spans="4:6" x14ac:dyDescent="0.3">
      <c r="D298" s="8"/>
      <c r="F298" s="3"/>
    </row>
    <row r="299" spans="4:6" x14ac:dyDescent="0.3">
      <c r="D299" s="8"/>
      <c r="F299" s="3"/>
    </row>
    <row r="300" spans="4:6" x14ac:dyDescent="0.3">
      <c r="D300" s="8"/>
      <c r="F300" s="3"/>
    </row>
    <row r="301" spans="4:6" x14ac:dyDescent="0.3">
      <c r="D301" s="8"/>
      <c r="F301" s="3"/>
    </row>
    <row r="302" spans="4:6" x14ac:dyDescent="0.3">
      <c r="D302" s="8"/>
      <c r="F302" s="3"/>
    </row>
    <row r="303" spans="4:6" x14ac:dyDescent="0.3">
      <c r="D303" s="8"/>
      <c r="F303" s="3"/>
    </row>
    <row r="304" spans="4:6" x14ac:dyDescent="0.3">
      <c r="D304" s="8"/>
      <c r="F304" s="3"/>
    </row>
    <row r="305" spans="4:6" x14ac:dyDescent="0.3">
      <c r="D305" s="8"/>
      <c r="F305" s="3"/>
    </row>
    <row r="306" spans="4:6" x14ac:dyDescent="0.3">
      <c r="D306" s="8"/>
      <c r="F306" s="3"/>
    </row>
    <row r="307" spans="4:6" x14ac:dyDescent="0.3">
      <c r="D307" s="8"/>
      <c r="F307" s="3"/>
    </row>
    <row r="308" spans="4:6" x14ac:dyDescent="0.3">
      <c r="D308" s="8"/>
      <c r="F308" s="3"/>
    </row>
    <row r="309" spans="4:6" x14ac:dyDescent="0.3">
      <c r="D309" s="8"/>
      <c r="F309" s="3"/>
    </row>
    <row r="310" spans="4:6" x14ac:dyDescent="0.3">
      <c r="D310" s="8"/>
      <c r="F310" s="3"/>
    </row>
    <row r="311" spans="4:6" x14ac:dyDescent="0.3">
      <c r="D311" s="8"/>
      <c r="F311" s="3"/>
    </row>
    <row r="312" spans="4:6" x14ac:dyDescent="0.3">
      <c r="D312" s="8"/>
      <c r="F312" s="3"/>
    </row>
    <row r="313" spans="4:6" x14ac:dyDescent="0.3">
      <c r="D313" s="8"/>
      <c r="F313" s="3"/>
    </row>
    <row r="314" spans="4:6" x14ac:dyDescent="0.3">
      <c r="D314" s="8"/>
      <c r="F314" s="3"/>
    </row>
    <row r="315" spans="4:6" x14ac:dyDescent="0.3">
      <c r="D315" s="8"/>
      <c r="F315" s="3"/>
    </row>
    <row r="316" spans="4:6" x14ac:dyDescent="0.3">
      <c r="D316" s="8"/>
      <c r="F316" s="3"/>
    </row>
    <row r="317" spans="4:6" x14ac:dyDescent="0.3">
      <c r="D317" s="8"/>
      <c r="F317" s="3"/>
    </row>
    <row r="318" spans="4:6" x14ac:dyDescent="0.3">
      <c r="D318" s="8"/>
      <c r="F318" s="3"/>
    </row>
    <row r="319" spans="4:6" x14ac:dyDescent="0.3">
      <c r="D319" s="8"/>
      <c r="F319" s="3"/>
    </row>
    <row r="320" spans="4:6" x14ac:dyDescent="0.3">
      <c r="D320" s="8"/>
      <c r="F320" s="3"/>
    </row>
    <row r="321" spans="4:6" x14ac:dyDescent="0.3">
      <c r="D321" s="8"/>
      <c r="F321" s="3"/>
    </row>
    <row r="322" spans="4:6" x14ac:dyDescent="0.3">
      <c r="D322" s="8"/>
      <c r="F322" s="3"/>
    </row>
    <row r="323" spans="4:6" x14ac:dyDescent="0.3">
      <c r="D323" s="8"/>
      <c r="F323" s="3"/>
    </row>
    <row r="324" spans="4:6" x14ac:dyDescent="0.3">
      <c r="D324" s="8"/>
      <c r="F324" s="3"/>
    </row>
    <row r="325" spans="4:6" x14ac:dyDescent="0.3">
      <c r="D325" s="8"/>
      <c r="F325" s="3"/>
    </row>
    <row r="326" spans="4:6" x14ac:dyDescent="0.3">
      <c r="D326" s="8"/>
      <c r="F326" s="3"/>
    </row>
    <row r="327" spans="4:6" x14ac:dyDescent="0.3">
      <c r="D327" s="8"/>
      <c r="F327" s="3"/>
    </row>
    <row r="328" spans="4:6" x14ac:dyDescent="0.3">
      <c r="D328" s="8"/>
      <c r="F328" s="3"/>
    </row>
    <row r="329" spans="4:6" x14ac:dyDescent="0.3">
      <c r="D329" s="8"/>
      <c r="F329" s="3"/>
    </row>
    <row r="330" spans="4:6" x14ac:dyDescent="0.3">
      <c r="D330" s="8"/>
      <c r="F330" s="3"/>
    </row>
    <row r="331" spans="4:6" x14ac:dyDescent="0.3">
      <c r="D331" s="8"/>
      <c r="F331" s="3"/>
    </row>
    <row r="332" spans="4:6" x14ac:dyDescent="0.3">
      <c r="D332" s="8"/>
      <c r="F332" s="3"/>
    </row>
    <row r="333" spans="4:6" x14ac:dyDescent="0.3">
      <c r="D333" s="8"/>
      <c r="F333" s="3"/>
    </row>
    <row r="334" spans="4:6" x14ac:dyDescent="0.3">
      <c r="D334" s="8"/>
      <c r="F334" s="3"/>
    </row>
    <row r="335" spans="4:6" x14ac:dyDescent="0.3">
      <c r="D335" s="8"/>
      <c r="F335" s="3"/>
    </row>
    <row r="336" spans="4:6" x14ac:dyDescent="0.3">
      <c r="D336" s="8"/>
      <c r="F336" s="3"/>
    </row>
    <row r="337" spans="4:6" x14ac:dyDescent="0.3">
      <c r="D337" s="8"/>
      <c r="F337" s="3"/>
    </row>
    <row r="338" spans="4:6" x14ac:dyDescent="0.3">
      <c r="D338" s="8"/>
      <c r="F338" s="3"/>
    </row>
    <row r="339" spans="4:6" x14ac:dyDescent="0.3">
      <c r="D339" s="8"/>
      <c r="F339" s="3"/>
    </row>
    <row r="340" spans="4:6" x14ac:dyDescent="0.3">
      <c r="D340" s="8"/>
      <c r="F340" s="3"/>
    </row>
    <row r="341" spans="4:6" x14ac:dyDescent="0.3">
      <c r="D341" s="8"/>
      <c r="F341" s="3"/>
    </row>
    <row r="342" spans="4:6" x14ac:dyDescent="0.3">
      <c r="D342" s="8"/>
      <c r="F342" s="3"/>
    </row>
    <row r="343" spans="4:6" x14ac:dyDescent="0.3">
      <c r="D343" s="8"/>
      <c r="F343" s="3"/>
    </row>
    <row r="344" spans="4:6" x14ac:dyDescent="0.3">
      <c r="D344" s="8"/>
      <c r="F344" s="3"/>
    </row>
    <row r="345" spans="4:6" x14ac:dyDescent="0.3">
      <c r="D345" s="8"/>
      <c r="F345" s="3"/>
    </row>
    <row r="346" spans="4:6" x14ac:dyDescent="0.3">
      <c r="D346" s="8"/>
      <c r="F346" s="3"/>
    </row>
    <row r="347" spans="4:6" x14ac:dyDescent="0.3">
      <c r="D347" s="8"/>
      <c r="F347" s="3"/>
    </row>
    <row r="348" spans="4:6" x14ac:dyDescent="0.3">
      <c r="D348" s="8"/>
      <c r="F348" s="3"/>
    </row>
    <row r="349" spans="4:6" x14ac:dyDescent="0.3">
      <c r="D349" s="8"/>
      <c r="F349" s="3"/>
    </row>
    <row r="350" spans="4:6" x14ac:dyDescent="0.3">
      <c r="D350" s="8"/>
      <c r="F350" s="3"/>
    </row>
    <row r="351" spans="4:6" x14ac:dyDescent="0.3">
      <c r="D351" s="8"/>
      <c r="F351" s="3"/>
    </row>
    <row r="352" spans="4:6" x14ac:dyDescent="0.3">
      <c r="D352" s="8"/>
      <c r="F352" s="3"/>
    </row>
    <row r="353" spans="4:6" x14ac:dyDescent="0.3">
      <c r="D353" s="8"/>
      <c r="F353" s="3"/>
    </row>
    <row r="354" spans="4:6" x14ac:dyDescent="0.3">
      <c r="D354" s="8"/>
      <c r="F354" s="3"/>
    </row>
    <row r="355" spans="4:6" x14ac:dyDescent="0.3">
      <c r="D355" s="8"/>
      <c r="F355" s="3"/>
    </row>
    <row r="356" spans="4:6" x14ac:dyDescent="0.3">
      <c r="D356" s="8"/>
      <c r="F356" s="3"/>
    </row>
    <row r="357" spans="4:6" x14ac:dyDescent="0.3">
      <c r="D357" s="8"/>
      <c r="F357" s="3"/>
    </row>
    <row r="358" spans="4:6" x14ac:dyDescent="0.3">
      <c r="D358" s="8"/>
      <c r="F358" s="3"/>
    </row>
    <row r="359" spans="4:6" x14ac:dyDescent="0.3">
      <c r="D359" s="8"/>
      <c r="F359" s="3"/>
    </row>
    <row r="360" spans="4:6" x14ac:dyDescent="0.3">
      <c r="D360" s="8"/>
      <c r="F360" s="3"/>
    </row>
    <row r="361" spans="4:6" x14ac:dyDescent="0.3">
      <c r="D361" s="8"/>
      <c r="F361" s="3"/>
    </row>
    <row r="362" spans="4:6" x14ac:dyDescent="0.3">
      <c r="D362" s="8"/>
      <c r="F362" s="3"/>
    </row>
    <row r="363" spans="4:6" x14ac:dyDescent="0.3">
      <c r="D363" s="8"/>
      <c r="F363" s="3"/>
    </row>
    <row r="364" spans="4:6" x14ac:dyDescent="0.3">
      <c r="D364" s="8"/>
      <c r="F364" s="3"/>
    </row>
    <row r="365" spans="4:6" x14ac:dyDescent="0.3">
      <c r="D365" s="8"/>
      <c r="F365" s="3"/>
    </row>
    <row r="366" spans="4:6" x14ac:dyDescent="0.3">
      <c r="D366" s="8"/>
      <c r="F366" s="3"/>
    </row>
    <row r="367" spans="4:6" x14ac:dyDescent="0.3">
      <c r="D367" s="8"/>
      <c r="F367" s="3"/>
    </row>
    <row r="368" spans="4:6" x14ac:dyDescent="0.3">
      <c r="D368" s="8"/>
      <c r="F368" s="3"/>
    </row>
    <row r="369" spans="4:6" x14ac:dyDescent="0.3">
      <c r="D369" s="8"/>
      <c r="F369" s="3"/>
    </row>
    <row r="370" spans="4:6" x14ac:dyDescent="0.3">
      <c r="D370" s="8"/>
      <c r="F370" s="3"/>
    </row>
    <row r="371" spans="4:6" x14ac:dyDescent="0.3">
      <c r="D371" s="8"/>
      <c r="F371" s="3"/>
    </row>
    <row r="372" spans="4:6" x14ac:dyDescent="0.3">
      <c r="D372" s="8"/>
      <c r="F372" s="3"/>
    </row>
    <row r="373" spans="4:6" x14ac:dyDescent="0.3">
      <c r="D373" s="8"/>
      <c r="F373" s="3"/>
    </row>
    <row r="374" spans="4:6" x14ac:dyDescent="0.3">
      <c r="D374" s="8"/>
      <c r="F374" s="3"/>
    </row>
    <row r="375" spans="4:6" x14ac:dyDescent="0.3">
      <c r="D375" s="8"/>
      <c r="F375" s="3"/>
    </row>
    <row r="376" spans="4:6" x14ac:dyDescent="0.3">
      <c r="D376" s="8"/>
      <c r="F376" s="3"/>
    </row>
    <row r="377" spans="4:6" x14ac:dyDescent="0.3">
      <c r="D377" s="8"/>
      <c r="F377" s="3"/>
    </row>
    <row r="378" spans="4:6" x14ac:dyDescent="0.3">
      <c r="D378" s="8"/>
      <c r="F378" s="3"/>
    </row>
    <row r="379" spans="4:6" x14ac:dyDescent="0.3">
      <c r="D379" s="8"/>
      <c r="F379" s="3"/>
    </row>
    <row r="380" spans="4:6" x14ac:dyDescent="0.3">
      <c r="D380" s="8"/>
      <c r="F380" s="3"/>
    </row>
    <row r="381" spans="4:6" x14ac:dyDescent="0.3">
      <c r="D381" s="8"/>
      <c r="F381" s="3"/>
    </row>
    <row r="382" spans="4:6" x14ac:dyDescent="0.3">
      <c r="D382" s="8"/>
      <c r="F382" s="3"/>
    </row>
    <row r="383" spans="4:6" x14ac:dyDescent="0.3">
      <c r="D383" s="8"/>
      <c r="F383" s="3"/>
    </row>
    <row r="384" spans="4:6" x14ac:dyDescent="0.3">
      <c r="D384" s="8"/>
      <c r="F384" s="3"/>
    </row>
    <row r="385" spans="4:6" x14ac:dyDescent="0.3">
      <c r="D385" s="8"/>
      <c r="F385" s="3"/>
    </row>
    <row r="386" spans="4:6" x14ac:dyDescent="0.3">
      <c r="D386" s="8"/>
      <c r="F386" s="3"/>
    </row>
    <row r="387" spans="4:6" x14ac:dyDescent="0.3">
      <c r="D387" s="8"/>
      <c r="F387" s="3"/>
    </row>
    <row r="388" spans="4:6" x14ac:dyDescent="0.3">
      <c r="D388" s="8"/>
      <c r="F388" s="3"/>
    </row>
    <row r="389" spans="4:6" x14ac:dyDescent="0.3">
      <c r="D389" s="8"/>
      <c r="F389" s="3"/>
    </row>
    <row r="390" spans="4:6" x14ac:dyDescent="0.3">
      <c r="D390" s="8"/>
      <c r="F390" s="3"/>
    </row>
    <row r="391" spans="4:6" x14ac:dyDescent="0.3">
      <c r="D391" s="8"/>
      <c r="F391" s="3"/>
    </row>
    <row r="392" spans="4:6" x14ac:dyDescent="0.3">
      <c r="D392" s="8"/>
      <c r="F392" s="3"/>
    </row>
    <row r="393" spans="4:6" x14ac:dyDescent="0.3">
      <c r="D393" s="8"/>
      <c r="F393" s="3"/>
    </row>
    <row r="394" spans="4:6" x14ac:dyDescent="0.3">
      <c r="D394" s="8"/>
      <c r="F394" s="3"/>
    </row>
    <row r="395" spans="4:6" x14ac:dyDescent="0.3">
      <c r="D395" s="8"/>
      <c r="F395" s="3"/>
    </row>
    <row r="396" spans="4:6" x14ac:dyDescent="0.3">
      <c r="D396" s="8"/>
      <c r="F396" s="3"/>
    </row>
    <row r="397" spans="4:6" x14ac:dyDescent="0.3">
      <c r="D397" s="8"/>
      <c r="F397" s="3"/>
    </row>
    <row r="398" spans="4:6" x14ac:dyDescent="0.3">
      <c r="D398" s="8"/>
      <c r="F398" s="3"/>
    </row>
    <row r="399" spans="4:6" x14ac:dyDescent="0.3">
      <c r="D399" s="8"/>
      <c r="F399" s="3"/>
    </row>
  </sheetData>
  <mergeCells count="23">
    <mergeCell ref="A277:E277"/>
    <mergeCell ref="A222:E222"/>
    <mergeCell ref="A220:E220"/>
    <mergeCell ref="A253:E253"/>
    <mergeCell ref="A39:E39"/>
    <mergeCell ref="A65:E65"/>
    <mergeCell ref="A97:E97"/>
    <mergeCell ref="A114:E114"/>
    <mergeCell ref="A75:E75"/>
    <mergeCell ref="A255:E255"/>
    <mergeCell ref="A126:E126"/>
    <mergeCell ref="A138:E138"/>
    <mergeCell ref="A163:E163"/>
    <mergeCell ref="A150:E150"/>
    <mergeCell ref="A168:E168"/>
    <mergeCell ref="A170:E170"/>
    <mergeCell ref="A189:E189"/>
    <mergeCell ref="A208:E208"/>
    <mergeCell ref="B5:B7"/>
    <mergeCell ref="A14:E14"/>
    <mergeCell ref="A29:E29"/>
    <mergeCell ref="A47:E47"/>
    <mergeCell ref="A55:E55"/>
  </mergeCells>
  <phoneticPr fontId="19" type="noConversion"/>
  <printOptions horizontalCentered="1"/>
  <pageMargins left="0.19685039370078741" right="0.19685039370078741" top="0.78740157480314965" bottom="0.39370078740157483" header="0.31496062992125984" footer="0.31496062992125984"/>
  <pageSetup paperSize="9" scale="90" orientation="portrait" horizontalDpi="1200" verticalDpi="1200" r:id="rId1"/>
  <headerFooter>
    <oddHeader>&amp;L&amp;"Arial,Gras italique"&amp;8HOPITAL LA PITIE SALPETRIERE
&amp;"Arial,Italique"Réhabilitation de l'entrée principale&amp;R&amp;8DPGF lot 5 ELEC</oddHeader>
    <oddFooter>&amp;C&amp;8Page &amp;P</oddFooter>
  </headerFooter>
  <rowBreaks count="5" manualBreakCount="5">
    <brk id="55" max="5" man="1"/>
    <brk id="114" max="5" man="1"/>
    <brk id="170" max="16383" man="1"/>
    <brk id="222" max="5" man="1"/>
    <brk id="255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ELEC</vt:lpstr>
      <vt:lpstr>'Lot ELEC'!Zone_d_impression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frederic andriot</dc:creator>
  <cp:lastModifiedBy>PELLE Valérie</cp:lastModifiedBy>
  <cp:lastPrinted>2025-05-01T16:30:52Z</cp:lastPrinted>
  <dcterms:created xsi:type="dcterms:W3CDTF">2020-01-05T19:21:25Z</dcterms:created>
  <dcterms:modified xsi:type="dcterms:W3CDTF">2025-09-10T09:04:50Z</dcterms:modified>
</cp:coreProperties>
</file>